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Work\Sit\Site\Bowls\"/>
    </mc:Choice>
  </mc:AlternateContent>
  <xr:revisionPtr revIDLastSave="0" documentId="13_ncr:1_{137FBFDB-2EAB-4A5E-9DA7-6B5C859CA935}" xr6:coauthVersionLast="47" xr6:coauthVersionMax="47" xr10:uidLastSave="{00000000-0000-0000-0000-000000000000}"/>
  <bookViews>
    <workbookView xWindow="2655" yWindow="165" windowWidth="20880" windowHeight="14205" xr2:uid="{4E5FB37D-C2D6-44E6-A674-B1FC61BCC3DA}"/>
  </bookViews>
  <sheets>
    <sheet name="Winter 26-27" sheetId="3" r:id="rId1"/>
    <sheet name="Winter 25-26" sheetId="1" state="hidden" r:id="rId2"/>
    <sheet name="Working" sheetId="5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2" i="3" l="1"/>
  <c r="H102" i="3"/>
  <c r="I102" i="3"/>
  <c r="J102" i="3"/>
  <c r="K102" i="3"/>
  <c r="L102" i="3"/>
  <c r="G103" i="3"/>
  <c r="H103" i="3"/>
  <c r="I103" i="3"/>
  <c r="J103" i="3"/>
  <c r="K103" i="3"/>
  <c r="L103" i="3"/>
  <c r="G104" i="3"/>
  <c r="H104" i="3"/>
  <c r="I104" i="3"/>
  <c r="J104" i="3"/>
  <c r="K104" i="3"/>
  <c r="L104" i="3"/>
  <c r="G105" i="3"/>
  <c r="H105" i="3"/>
  <c r="I105" i="3"/>
  <c r="J105" i="3"/>
  <c r="K105" i="3"/>
  <c r="L105" i="3"/>
  <c r="G106" i="3"/>
  <c r="H106" i="3"/>
  <c r="I106" i="3"/>
  <c r="J106" i="3"/>
  <c r="K106" i="3"/>
  <c r="L106" i="3"/>
  <c r="G107" i="3"/>
  <c r="H107" i="3"/>
  <c r="I107" i="3"/>
  <c r="J107" i="3"/>
  <c r="K107" i="3"/>
  <c r="L107" i="3"/>
  <c r="G108" i="3"/>
  <c r="H108" i="3"/>
  <c r="I108" i="3"/>
  <c r="J108" i="3"/>
  <c r="K108" i="3"/>
  <c r="L108" i="3"/>
  <c r="G109" i="3"/>
  <c r="H109" i="3"/>
  <c r="I109" i="3"/>
  <c r="J109" i="3"/>
  <c r="K109" i="3"/>
  <c r="L109" i="3"/>
  <c r="G110" i="3"/>
  <c r="H110" i="3"/>
  <c r="I110" i="3"/>
  <c r="J110" i="3"/>
  <c r="K110" i="3"/>
  <c r="L110" i="3"/>
  <c r="G111" i="3"/>
  <c r="H111" i="3"/>
  <c r="I111" i="3"/>
  <c r="J111" i="3"/>
  <c r="K111" i="3"/>
  <c r="L111" i="3"/>
  <c r="G112" i="3"/>
  <c r="H112" i="3"/>
  <c r="I112" i="3"/>
  <c r="J112" i="3"/>
  <c r="K112" i="3"/>
  <c r="L112" i="3"/>
  <c r="G113" i="3"/>
  <c r="H113" i="3"/>
  <c r="I113" i="3"/>
  <c r="J113" i="3"/>
  <c r="K113" i="3"/>
  <c r="L113" i="3"/>
  <c r="G114" i="3"/>
  <c r="H114" i="3"/>
  <c r="I114" i="3"/>
  <c r="J114" i="3"/>
  <c r="K114" i="3"/>
  <c r="L114" i="3"/>
  <c r="G115" i="3"/>
  <c r="H115" i="3"/>
  <c r="I115" i="3"/>
  <c r="J115" i="3"/>
  <c r="K115" i="3"/>
  <c r="L115" i="3"/>
  <c r="G116" i="3"/>
  <c r="H116" i="3"/>
  <c r="I116" i="3"/>
  <c r="J116" i="3"/>
  <c r="K116" i="3"/>
  <c r="L116" i="3"/>
  <c r="G117" i="3"/>
  <c r="H117" i="3"/>
  <c r="I117" i="3"/>
  <c r="J117" i="3"/>
  <c r="K117" i="3"/>
  <c r="L117" i="3"/>
  <c r="G118" i="3"/>
  <c r="H118" i="3"/>
  <c r="I118" i="3"/>
  <c r="J118" i="3"/>
  <c r="K118" i="3"/>
  <c r="L118" i="3"/>
  <c r="H101" i="3"/>
  <c r="H120" i="3" s="1"/>
  <c r="I101" i="3"/>
  <c r="I120" i="3" s="1"/>
  <c r="J101" i="3"/>
  <c r="J120" i="3" s="1"/>
  <c r="K101" i="3"/>
  <c r="K120" i="3" s="1"/>
  <c r="L101" i="3"/>
  <c r="G101" i="3"/>
  <c r="G70" i="3"/>
  <c r="G94" i="3" s="1"/>
  <c r="H70" i="3"/>
  <c r="H94" i="3" s="1"/>
  <c r="I70" i="3"/>
  <c r="I94" i="3" s="1"/>
  <c r="G71" i="3"/>
  <c r="H71" i="3"/>
  <c r="I71" i="3"/>
  <c r="G72" i="3"/>
  <c r="H72" i="3"/>
  <c r="I72" i="3"/>
  <c r="G73" i="3"/>
  <c r="H73" i="3"/>
  <c r="I73" i="3"/>
  <c r="G74" i="3"/>
  <c r="H74" i="3"/>
  <c r="I74" i="3"/>
  <c r="G75" i="3"/>
  <c r="H75" i="3"/>
  <c r="I75" i="3"/>
  <c r="G76" i="3"/>
  <c r="H76" i="3"/>
  <c r="I76" i="3"/>
  <c r="G77" i="3"/>
  <c r="H77" i="3"/>
  <c r="I77" i="3"/>
  <c r="G78" i="3"/>
  <c r="H78" i="3"/>
  <c r="I78" i="3"/>
  <c r="G79" i="3"/>
  <c r="H79" i="3"/>
  <c r="I79" i="3"/>
  <c r="G80" i="3"/>
  <c r="H80" i="3"/>
  <c r="I80" i="3"/>
  <c r="G81" i="3"/>
  <c r="H81" i="3"/>
  <c r="I81" i="3"/>
  <c r="G82" i="3"/>
  <c r="H82" i="3"/>
  <c r="I82" i="3"/>
  <c r="G83" i="3"/>
  <c r="H83" i="3"/>
  <c r="I83" i="3"/>
  <c r="G84" i="3"/>
  <c r="H84" i="3"/>
  <c r="I84" i="3"/>
  <c r="G85" i="3"/>
  <c r="H85" i="3"/>
  <c r="I85" i="3"/>
  <c r="G86" i="3"/>
  <c r="H86" i="3"/>
  <c r="I86" i="3"/>
  <c r="G87" i="3"/>
  <c r="H87" i="3"/>
  <c r="I87" i="3"/>
  <c r="G88" i="3"/>
  <c r="H88" i="3"/>
  <c r="I88" i="3"/>
  <c r="G89" i="3"/>
  <c r="H89" i="3"/>
  <c r="I89" i="3"/>
  <c r="G90" i="3"/>
  <c r="H90" i="3"/>
  <c r="I90" i="3"/>
  <c r="G91" i="3"/>
  <c r="H91" i="3"/>
  <c r="I91" i="3"/>
  <c r="G92" i="3"/>
  <c r="H92" i="3"/>
  <c r="I92" i="3"/>
  <c r="H69" i="3"/>
  <c r="I69" i="3"/>
  <c r="G69" i="3"/>
  <c r="G38" i="3"/>
  <c r="H38" i="3"/>
  <c r="I38" i="3"/>
  <c r="G39" i="3"/>
  <c r="H39" i="3"/>
  <c r="I39" i="3"/>
  <c r="G40" i="3"/>
  <c r="H40" i="3"/>
  <c r="I40" i="3"/>
  <c r="G41" i="3"/>
  <c r="H41" i="3"/>
  <c r="I41" i="3"/>
  <c r="G42" i="3"/>
  <c r="H42" i="3"/>
  <c r="I42" i="3"/>
  <c r="G43" i="3"/>
  <c r="H43" i="3"/>
  <c r="I43" i="3"/>
  <c r="G44" i="3"/>
  <c r="H44" i="3"/>
  <c r="I44" i="3"/>
  <c r="G45" i="3"/>
  <c r="H45" i="3"/>
  <c r="I45" i="3"/>
  <c r="G46" i="3"/>
  <c r="H46" i="3"/>
  <c r="I46" i="3"/>
  <c r="G47" i="3"/>
  <c r="H47" i="3"/>
  <c r="I47" i="3"/>
  <c r="G48" i="3"/>
  <c r="H48" i="3"/>
  <c r="I48" i="3"/>
  <c r="G49" i="3"/>
  <c r="H49" i="3"/>
  <c r="I49" i="3"/>
  <c r="G50" i="3"/>
  <c r="H50" i="3"/>
  <c r="I50" i="3"/>
  <c r="G51" i="3"/>
  <c r="H51" i="3"/>
  <c r="I51" i="3"/>
  <c r="G52" i="3"/>
  <c r="H52" i="3"/>
  <c r="I52" i="3"/>
  <c r="G53" i="3"/>
  <c r="H53" i="3"/>
  <c r="I53" i="3"/>
  <c r="G54" i="3"/>
  <c r="H54" i="3"/>
  <c r="I54" i="3"/>
  <c r="G55" i="3"/>
  <c r="H55" i="3"/>
  <c r="I55" i="3"/>
  <c r="G56" i="3"/>
  <c r="H56" i="3"/>
  <c r="I56" i="3"/>
  <c r="G57" i="3"/>
  <c r="H57" i="3"/>
  <c r="I57" i="3"/>
  <c r="G58" i="3"/>
  <c r="H58" i="3"/>
  <c r="I58" i="3"/>
  <c r="G59" i="3"/>
  <c r="H59" i="3"/>
  <c r="I59" i="3"/>
  <c r="G60" i="3"/>
  <c r="H60" i="3"/>
  <c r="I60" i="3"/>
  <c r="H37" i="3"/>
  <c r="I37" i="3"/>
  <c r="G37" i="3"/>
  <c r="G6" i="3"/>
  <c r="H6" i="3"/>
  <c r="I6" i="3"/>
  <c r="J6" i="3"/>
  <c r="K6" i="3"/>
  <c r="L6" i="3"/>
  <c r="G7" i="3"/>
  <c r="H7" i="3"/>
  <c r="I7" i="3"/>
  <c r="J7" i="3"/>
  <c r="K7" i="3"/>
  <c r="L7" i="3"/>
  <c r="G8" i="3"/>
  <c r="H8" i="3"/>
  <c r="I8" i="3"/>
  <c r="J8" i="3"/>
  <c r="K8" i="3"/>
  <c r="L8" i="3"/>
  <c r="G9" i="3"/>
  <c r="H9" i="3"/>
  <c r="I9" i="3"/>
  <c r="J9" i="3"/>
  <c r="K9" i="3"/>
  <c r="L9" i="3"/>
  <c r="G10" i="3"/>
  <c r="H10" i="3"/>
  <c r="I10" i="3"/>
  <c r="J10" i="3"/>
  <c r="K10" i="3"/>
  <c r="L10" i="3"/>
  <c r="G11" i="3"/>
  <c r="H11" i="3"/>
  <c r="I11" i="3"/>
  <c r="J11" i="3"/>
  <c r="K11" i="3"/>
  <c r="L11" i="3"/>
  <c r="G12" i="3"/>
  <c r="H12" i="3"/>
  <c r="I12" i="3"/>
  <c r="J12" i="3"/>
  <c r="K12" i="3"/>
  <c r="L12" i="3"/>
  <c r="G13" i="3"/>
  <c r="H13" i="3"/>
  <c r="I13" i="3"/>
  <c r="J13" i="3"/>
  <c r="K13" i="3"/>
  <c r="L13" i="3"/>
  <c r="G14" i="3"/>
  <c r="H14" i="3"/>
  <c r="I14" i="3"/>
  <c r="J14" i="3"/>
  <c r="K14" i="3"/>
  <c r="L14" i="3"/>
  <c r="G15" i="3"/>
  <c r="H15" i="3"/>
  <c r="I15" i="3"/>
  <c r="J15" i="3"/>
  <c r="K15" i="3"/>
  <c r="L15" i="3"/>
  <c r="G16" i="3"/>
  <c r="H16" i="3"/>
  <c r="I16" i="3"/>
  <c r="J16" i="3"/>
  <c r="K16" i="3"/>
  <c r="L16" i="3"/>
  <c r="G17" i="3"/>
  <c r="H17" i="3"/>
  <c r="I17" i="3"/>
  <c r="J17" i="3"/>
  <c r="K17" i="3"/>
  <c r="L17" i="3"/>
  <c r="G18" i="3"/>
  <c r="H18" i="3"/>
  <c r="I18" i="3"/>
  <c r="J18" i="3"/>
  <c r="K18" i="3"/>
  <c r="L18" i="3"/>
  <c r="G19" i="3"/>
  <c r="H19" i="3"/>
  <c r="I19" i="3"/>
  <c r="J19" i="3"/>
  <c r="K19" i="3"/>
  <c r="L19" i="3"/>
  <c r="G20" i="3"/>
  <c r="H20" i="3"/>
  <c r="I20" i="3"/>
  <c r="J20" i="3"/>
  <c r="K20" i="3"/>
  <c r="L20" i="3"/>
  <c r="G21" i="3"/>
  <c r="H21" i="3"/>
  <c r="I21" i="3"/>
  <c r="J21" i="3"/>
  <c r="K21" i="3"/>
  <c r="L21" i="3"/>
  <c r="G22" i="3"/>
  <c r="H22" i="3"/>
  <c r="I22" i="3"/>
  <c r="J22" i="3"/>
  <c r="K22" i="3"/>
  <c r="L22" i="3"/>
  <c r="G23" i="3"/>
  <c r="H23" i="3"/>
  <c r="I23" i="3"/>
  <c r="J23" i="3"/>
  <c r="K23" i="3"/>
  <c r="L23" i="3"/>
  <c r="G24" i="3"/>
  <c r="H24" i="3"/>
  <c r="I24" i="3"/>
  <c r="J24" i="3"/>
  <c r="K24" i="3"/>
  <c r="L24" i="3"/>
  <c r="G25" i="3"/>
  <c r="H25" i="3"/>
  <c r="I25" i="3"/>
  <c r="J25" i="3"/>
  <c r="K25" i="3"/>
  <c r="L25" i="3"/>
  <c r="G26" i="3"/>
  <c r="H26" i="3"/>
  <c r="I26" i="3"/>
  <c r="J26" i="3"/>
  <c r="K26" i="3"/>
  <c r="L26" i="3"/>
  <c r="G27" i="3"/>
  <c r="H27" i="3"/>
  <c r="I27" i="3"/>
  <c r="J27" i="3"/>
  <c r="K27" i="3"/>
  <c r="L27" i="3"/>
  <c r="G28" i="3"/>
  <c r="H28" i="3"/>
  <c r="I28" i="3"/>
  <c r="J28" i="3"/>
  <c r="K28" i="3"/>
  <c r="L28" i="3"/>
  <c r="H5" i="3"/>
  <c r="I5" i="3"/>
  <c r="J5" i="3"/>
  <c r="K5" i="3"/>
  <c r="L5" i="3"/>
  <c r="G5" i="3"/>
  <c r="G120" i="3" l="1"/>
  <c r="L120" i="3"/>
  <c r="H62" i="3"/>
  <c r="G62" i="3"/>
  <c r="I62" i="3"/>
  <c r="I30" i="3"/>
  <c r="G30" i="3"/>
  <c r="K30" i="3"/>
  <c r="L30" i="3"/>
  <c r="J30" i="3"/>
  <c r="H30" i="3"/>
  <c r="R4" i="5"/>
  <c r="S4" i="5"/>
  <c r="T4" i="5"/>
  <c r="U4" i="5"/>
  <c r="V4" i="5"/>
  <c r="W4" i="5"/>
  <c r="R5" i="5"/>
  <c r="S5" i="5"/>
  <c r="T5" i="5"/>
  <c r="U5" i="5"/>
  <c r="V5" i="5"/>
  <c r="W5" i="5"/>
  <c r="R6" i="5"/>
  <c r="S6" i="5"/>
  <c r="T6" i="5"/>
  <c r="U6" i="5"/>
  <c r="V6" i="5"/>
  <c r="W6" i="5"/>
  <c r="R7" i="5"/>
  <c r="S7" i="5"/>
  <c r="T7" i="5"/>
  <c r="U7" i="5"/>
  <c r="V7" i="5"/>
  <c r="W7" i="5"/>
  <c r="R8" i="5"/>
  <c r="S8" i="5"/>
  <c r="T8" i="5"/>
  <c r="U8" i="5"/>
  <c r="V8" i="5"/>
  <c r="W8" i="5"/>
  <c r="R9" i="5"/>
  <c r="S9" i="5"/>
  <c r="T9" i="5"/>
  <c r="U9" i="5"/>
  <c r="V9" i="5"/>
  <c r="W9" i="5"/>
  <c r="R10" i="5"/>
  <c r="S10" i="5"/>
  <c r="T10" i="5"/>
  <c r="U10" i="5"/>
  <c r="V10" i="5"/>
  <c r="W10" i="5"/>
  <c r="R11" i="5"/>
  <c r="S11" i="5"/>
  <c r="T11" i="5"/>
  <c r="U11" i="5"/>
  <c r="V11" i="5"/>
  <c r="W11" i="5"/>
  <c r="R12" i="5"/>
  <c r="S12" i="5"/>
  <c r="T12" i="5"/>
  <c r="U12" i="5"/>
  <c r="V12" i="5"/>
  <c r="W12" i="5"/>
  <c r="R13" i="5"/>
  <c r="S13" i="5"/>
  <c r="T13" i="5"/>
  <c r="U13" i="5"/>
  <c r="V13" i="5"/>
  <c r="W13" i="5"/>
  <c r="R14" i="5"/>
  <c r="S14" i="5"/>
  <c r="T14" i="5"/>
  <c r="U14" i="5"/>
  <c r="V14" i="5"/>
  <c r="W14" i="5"/>
  <c r="R15" i="5"/>
  <c r="S15" i="5"/>
  <c r="T15" i="5"/>
  <c r="U15" i="5"/>
  <c r="V15" i="5"/>
  <c r="W15" i="5"/>
  <c r="R16" i="5"/>
  <c r="S16" i="5"/>
  <c r="T16" i="5"/>
  <c r="U16" i="5"/>
  <c r="V16" i="5"/>
  <c r="W16" i="5"/>
  <c r="R17" i="5"/>
  <c r="S17" i="5"/>
  <c r="T17" i="5"/>
  <c r="U17" i="5"/>
  <c r="V17" i="5"/>
  <c r="W17" i="5"/>
  <c r="R18" i="5"/>
  <c r="S18" i="5"/>
  <c r="T18" i="5"/>
  <c r="U18" i="5"/>
  <c r="V18" i="5"/>
  <c r="W18" i="5"/>
  <c r="R19" i="5"/>
  <c r="S19" i="5"/>
  <c r="T19" i="5"/>
  <c r="U19" i="5"/>
  <c r="V19" i="5"/>
  <c r="W19" i="5"/>
  <c r="R20" i="5"/>
  <c r="S20" i="5"/>
  <c r="T20" i="5"/>
  <c r="U20" i="5"/>
  <c r="V20" i="5"/>
  <c r="W20" i="5"/>
  <c r="R21" i="5"/>
  <c r="S21" i="5"/>
  <c r="T21" i="5"/>
  <c r="U21" i="5"/>
  <c r="V21" i="5"/>
  <c r="W21" i="5"/>
  <c r="R22" i="5"/>
  <c r="S22" i="5"/>
  <c r="T22" i="5"/>
  <c r="U22" i="5"/>
  <c r="V22" i="5"/>
  <c r="W22" i="5"/>
  <c r="R23" i="5"/>
  <c r="S23" i="5"/>
  <c r="T23" i="5"/>
  <c r="U23" i="5"/>
  <c r="V23" i="5"/>
  <c r="W23" i="5"/>
  <c r="R24" i="5"/>
  <c r="S24" i="5"/>
  <c r="T24" i="5"/>
  <c r="U24" i="5"/>
  <c r="V24" i="5"/>
  <c r="W24" i="5"/>
  <c r="R25" i="5"/>
  <c r="S25" i="5"/>
  <c r="T25" i="5"/>
  <c r="U25" i="5"/>
  <c r="V25" i="5"/>
  <c r="W25" i="5"/>
  <c r="R26" i="5"/>
  <c r="S26" i="5"/>
  <c r="T26" i="5"/>
  <c r="U26" i="5"/>
  <c r="V26" i="5"/>
  <c r="W26" i="5"/>
  <c r="S3" i="5"/>
  <c r="T3" i="5"/>
  <c r="U3" i="5"/>
  <c r="V3" i="5"/>
  <c r="W3" i="5"/>
  <c r="R3" i="5"/>
  <c r="G4" i="5"/>
  <c r="C8" i="5"/>
  <c r="C11" i="5" s="1"/>
  <c r="T27" i="5" l="1"/>
  <c r="V27" i="5"/>
  <c r="U27" i="5"/>
  <c r="S27" i="5"/>
  <c r="W27" i="5"/>
  <c r="R27" i="5"/>
  <c r="G3" i="5"/>
  <c r="G5" i="5"/>
  <c r="G6" i="5"/>
  <c r="G7" i="5"/>
  <c r="B8" i="5"/>
  <c r="D8" i="5"/>
  <c r="D11" i="5" s="1"/>
  <c r="E8" i="5"/>
  <c r="F8" i="5"/>
  <c r="F11" i="5" s="1"/>
  <c r="G31" i="1"/>
  <c r="H31" i="1"/>
  <c r="I31" i="1"/>
  <c r="J31" i="1"/>
  <c r="K31" i="1"/>
  <c r="L31" i="1"/>
  <c r="G25" i="1"/>
  <c r="H25" i="1"/>
  <c r="I25" i="1"/>
  <c r="J25" i="1"/>
  <c r="K25" i="1"/>
  <c r="L25" i="1"/>
  <c r="G26" i="1"/>
  <c r="H26" i="1"/>
  <c r="I26" i="1"/>
  <c r="J26" i="1"/>
  <c r="K26" i="1"/>
  <c r="L26" i="1"/>
  <c r="G27" i="1"/>
  <c r="H27" i="1"/>
  <c r="I27" i="1"/>
  <c r="J27" i="1"/>
  <c r="K27" i="1"/>
  <c r="L27" i="1"/>
  <c r="G28" i="1"/>
  <c r="H28" i="1"/>
  <c r="I28" i="1"/>
  <c r="J28" i="1"/>
  <c r="K28" i="1"/>
  <c r="L28" i="1"/>
  <c r="G29" i="1"/>
  <c r="H29" i="1"/>
  <c r="I29" i="1"/>
  <c r="J29" i="1"/>
  <c r="K29" i="1"/>
  <c r="L29" i="1"/>
  <c r="H24" i="1"/>
  <c r="I24" i="1"/>
  <c r="J24" i="1"/>
  <c r="K24" i="1"/>
  <c r="L24" i="1"/>
  <c r="G24" i="1"/>
  <c r="G8" i="1"/>
  <c r="H8" i="1"/>
  <c r="I8" i="1"/>
  <c r="J8" i="1"/>
  <c r="K8" i="1"/>
  <c r="L8" i="1"/>
  <c r="G9" i="1"/>
  <c r="H9" i="1"/>
  <c r="I9" i="1"/>
  <c r="J9" i="1"/>
  <c r="K9" i="1"/>
  <c r="L9" i="1"/>
  <c r="G11" i="1"/>
  <c r="H11" i="1"/>
  <c r="I11" i="1"/>
  <c r="J11" i="1"/>
  <c r="K11" i="1"/>
  <c r="L11" i="1"/>
  <c r="G12" i="1"/>
  <c r="H12" i="1"/>
  <c r="I12" i="1"/>
  <c r="J12" i="1"/>
  <c r="K12" i="1"/>
  <c r="L12" i="1"/>
  <c r="G13" i="1"/>
  <c r="H13" i="1"/>
  <c r="I13" i="1"/>
  <c r="J13" i="1"/>
  <c r="K13" i="1"/>
  <c r="L13" i="1"/>
  <c r="G14" i="1"/>
  <c r="H14" i="1"/>
  <c r="I14" i="1"/>
  <c r="J14" i="1"/>
  <c r="K14" i="1"/>
  <c r="L14" i="1"/>
  <c r="G15" i="1"/>
  <c r="H15" i="1"/>
  <c r="I15" i="1"/>
  <c r="J15" i="1"/>
  <c r="K15" i="1"/>
  <c r="L15" i="1"/>
  <c r="G16" i="1"/>
  <c r="H16" i="1"/>
  <c r="I16" i="1"/>
  <c r="J16" i="1"/>
  <c r="K16" i="1"/>
  <c r="L16" i="1"/>
  <c r="G7" i="1"/>
  <c r="H7" i="1"/>
  <c r="I7" i="1"/>
  <c r="J7" i="1"/>
  <c r="K7" i="1"/>
  <c r="L7" i="1"/>
  <c r="G6" i="1"/>
  <c r="H6" i="1"/>
  <c r="I6" i="1"/>
  <c r="J6" i="1"/>
  <c r="K6" i="1"/>
  <c r="L6" i="1"/>
  <c r="H5" i="1"/>
  <c r="I5" i="1"/>
  <c r="J5" i="1"/>
  <c r="K5" i="1"/>
  <c r="L5" i="1"/>
  <c r="G5" i="1"/>
  <c r="H8" i="5" l="1"/>
  <c r="E11" i="5"/>
  <c r="B11" i="5"/>
  <c r="H11" i="5" l="1"/>
</calcChain>
</file>

<file path=xl/sharedStrings.xml><?xml version="1.0" encoding="utf-8"?>
<sst xmlns="http://schemas.openxmlformats.org/spreadsheetml/2006/main" count="981" uniqueCount="108">
  <si>
    <t>Rink 2</t>
  </si>
  <si>
    <t>Pentones</t>
  </si>
  <si>
    <t>v.</t>
  </si>
  <si>
    <t>The Sit Club</t>
  </si>
  <si>
    <t>Rink 5</t>
  </si>
  <si>
    <t>Moneyfields</t>
  </si>
  <si>
    <t>Rink 3</t>
  </si>
  <si>
    <t>Nuggets</t>
  </si>
  <si>
    <t>Rink 6</t>
  </si>
  <si>
    <t>Rink 1</t>
  </si>
  <si>
    <t>Metros</t>
  </si>
  <si>
    <t>High Fives</t>
  </si>
  <si>
    <t>Peelers</t>
  </si>
  <si>
    <t>Crescent</t>
  </si>
  <si>
    <t>A</t>
  </si>
  <si>
    <t>B</t>
  </si>
  <si>
    <t>C</t>
  </si>
  <si>
    <t>L</t>
  </si>
  <si>
    <t>O</t>
  </si>
  <si>
    <t>S</t>
  </si>
  <si>
    <t>First Team</t>
  </si>
  <si>
    <t>Subs</t>
  </si>
  <si>
    <t>s1</t>
  </si>
  <si>
    <t>s2</t>
  </si>
  <si>
    <t>Remaining Fixtures</t>
  </si>
  <si>
    <t>Fixtures to be Rescheduled</t>
  </si>
  <si>
    <t>Letters refer to player's surname initial</t>
  </si>
  <si>
    <t>Phillybusters</t>
  </si>
  <si>
    <t>Moore Than</t>
  </si>
  <si>
    <t>Rink 4</t>
  </si>
  <si>
    <t>Stranger Things</t>
  </si>
  <si>
    <t>Southwickers</t>
  </si>
  <si>
    <t>Old Youngsters</t>
  </si>
  <si>
    <t>Monday Evening Fours 6:30pm</t>
  </si>
  <si>
    <t>Friday Trevor Moore Triples 12:00pm</t>
  </si>
  <si>
    <t>s3</t>
  </si>
  <si>
    <t>Silver Foxes</t>
  </si>
  <si>
    <t>-</t>
  </si>
  <si>
    <t>Raw</t>
  </si>
  <si>
    <t>Spread out "evenly" (used this one)</t>
  </si>
  <si>
    <t>Sub</t>
  </si>
  <si>
    <t>Games per player:</t>
  </si>
  <si>
    <t>No Eyed Deers</t>
  </si>
  <si>
    <t>Odds and Sods</t>
  </si>
  <si>
    <t>Albatross</t>
  </si>
  <si>
    <t>Cotton Pickers</t>
  </si>
  <si>
    <t>Sit 1</t>
  </si>
  <si>
    <t>Kylie's Heroes</t>
  </si>
  <si>
    <t>Bandits Vintage</t>
  </si>
  <si>
    <t>Wonky Wombats</t>
  </si>
  <si>
    <t>Wanabee Wallabies</t>
  </si>
  <si>
    <t>The Titans</t>
  </si>
  <si>
    <t>Sit 2</t>
  </si>
  <si>
    <t>Fair Dinkum</t>
  </si>
  <si>
    <t>Bandits Frank James</t>
  </si>
  <si>
    <t>Shorts Only</t>
  </si>
  <si>
    <t>Opals</t>
  </si>
  <si>
    <t>Rubies</t>
  </si>
  <si>
    <t>Avagoes</t>
  </si>
  <si>
    <t>Fours - 6 players</t>
  </si>
  <si>
    <t>ACO</t>
  </si>
  <si>
    <t>BLS</t>
  </si>
  <si>
    <t>A B</t>
  </si>
  <si>
    <t>C L</t>
  </si>
  <si>
    <t>O S</t>
  </si>
  <si>
    <t>B A</t>
  </si>
  <si>
    <t>L C</t>
  </si>
  <si>
    <t>S O</t>
  </si>
  <si>
    <t>A S</t>
  </si>
  <si>
    <t>C B</t>
  </si>
  <si>
    <t>O L</t>
  </si>
  <si>
    <t>B C</t>
  </si>
  <si>
    <t>L A</t>
  </si>
  <si>
    <t>S C</t>
  </si>
  <si>
    <t>A L</t>
  </si>
  <si>
    <t>C S</t>
  </si>
  <si>
    <t>O B</t>
  </si>
  <si>
    <t>B O</t>
  </si>
  <si>
    <t>L O</t>
  </si>
  <si>
    <t>S A</t>
  </si>
  <si>
    <t>Not available</t>
  </si>
  <si>
    <t>O?</t>
  </si>
  <si>
    <t>Gib - arrive back at 13:05 (Gatwick-N)</t>
  </si>
  <si>
    <t>Good food weekend</t>
  </si>
  <si>
    <t>Kinsale</t>
  </si>
  <si>
    <t>Kinsale - arrive back at 17:20 (LHR)</t>
  </si>
  <si>
    <t>Out with Chris</t>
  </si>
  <si>
    <t>Slovenia</t>
  </si>
  <si>
    <t>Between Slovenia and Gib</t>
  </si>
  <si>
    <t>HIGNFY?</t>
  </si>
  <si>
    <t>Gib</t>
  </si>
  <si>
    <t>Good Food weekend</t>
  </si>
  <si>
    <t>KJ Cup</t>
  </si>
  <si>
    <t>day after HIGNFY?</t>
  </si>
  <si>
    <t>O, A</t>
  </si>
  <si>
    <t>O, L</t>
  </si>
  <si>
    <t>Originals</t>
  </si>
  <si>
    <t>After swaps</t>
  </si>
  <si>
    <t>Friday Trevor Moore Triples (12:00)</t>
  </si>
  <si>
    <t>`</t>
  </si>
  <si>
    <r>
      <t>O?,</t>
    </r>
    <r>
      <rPr>
        <b/>
        <sz val="11"/>
        <color rgb="FFFF0000"/>
        <rFont val="Aptos Narrow"/>
        <family val="2"/>
        <scheme val="minor"/>
      </rPr>
      <t xml:space="preserve"> C</t>
    </r>
  </si>
  <si>
    <t>O?, C?</t>
  </si>
  <si>
    <t>O, C</t>
  </si>
  <si>
    <r>
      <t xml:space="preserve">O?, </t>
    </r>
    <r>
      <rPr>
        <b/>
        <sz val="11"/>
        <color rgb="FFFF0000"/>
        <rFont val="Aptos Narrow"/>
        <family val="2"/>
        <scheme val="minor"/>
      </rPr>
      <t>C</t>
    </r>
  </si>
  <si>
    <t>SIT 2 - Thursday Aussie Pairs (14:00)</t>
  </si>
  <si>
    <t>SIT 1 - Thursday Aussie Pairs (14:00)</t>
  </si>
  <si>
    <t>Monday Evening Fours 18:30</t>
  </si>
  <si>
    <t>The Sit Club (POSTPONED)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</si>
</sst>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-dd\-mmm\-yyyy"/>
  </numFmts>
  <fonts count="1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 tint="-0.34998626667073579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0"/>
      <color theme="1"/>
      <name val="Arial Unicode MS"/>
    </font>
    <font>
      <b/>
      <sz val="11"/>
      <color rgb="FFFFC000"/>
      <name val="Aptos Narrow"/>
      <family val="2"/>
      <scheme val="minor"/>
    </font>
    <font>
      <b/>
      <strike/>
      <sz val="18"/>
      <color theme="1"/>
      <name val="Aptos Narrow"/>
      <family val="2"/>
      <scheme val="minor"/>
    </font>
    <font>
      <strike/>
      <sz val="11"/>
      <color theme="1"/>
      <name val="Aptos Narrow"/>
      <family val="2"/>
      <scheme val="minor"/>
    </font>
    <font>
      <b/>
      <strike/>
      <sz val="11"/>
      <color theme="1"/>
      <name val="Aptos Narrow"/>
      <family val="2"/>
      <scheme val="minor"/>
    </font>
    <font>
      <strike/>
      <sz val="11"/>
      <name val="Aptos Narrow"/>
      <family val="2"/>
      <scheme val="minor"/>
    </font>
    <font>
      <b/>
      <strike/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/>
    <xf numFmtId="164" fontId="3" fillId="0" borderId="0" xfId="0" applyNumberFormat="1" applyFont="1"/>
    <xf numFmtId="0" fontId="0" fillId="0" borderId="1" xfId="0" applyBorder="1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7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6" fillId="0" borderId="0" xfId="0" applyFont="1"/>
    <xf numFmtId="0" fontId="4" fillId="0" borderId="0" xfId="0" applyFont="1"/>
    <xf numFmtId="0" fontId="7" fillId="3" borderId="0" xfId="0" applyFont="1" applyFill="1" applyAlignment="1">
      <alignment vertical="center"/>
    </xf>
    <xf numFmtId="0" fontId="4" fillId="3" borderId="0" xfId="0" applyFont="1" applyFill="1"/>
    <xf numFmtId="0" fontId="5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9" fillId="0" borderId="0" xfId="0" applyNumberFormat="1" applyFont="1"/>
    <xf numFmtId="0" fontId="10" fillId="0" borderId="0" xfId="0" applyFont="1"/>
    <xf numFmtId="0" fontId="10" fillId="0" borderId="0" xfId="0" applyFont="1" applyAlignment="1">
      <alignment horizontal="center"/>
    </xf>
    <xf numFmtId="164" fontId="10" fillId="0" borderId="0" xfId="0" applyNumberFormat="1" applyFont="1"/>
    <xf numFmtId="164" fontId="11" fillId="0" borderId="0" xfId="0" applyNumberFormat="1" applyFont="1" applyAlignment="1">
      <alignment horizontal="right"/>
    </xf>
    <xf numFmtId="164" fontId="11" fillId="0" borderId="0" xfId="0" applyNumberFormat="1" applyFont="1"/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1" xfId="0" applyFont="1" applyBorder="1" applyAlignment="1">
      <alignment horizontal="center"/>
    </xf>
    <xf numFmtId="164" fontId="6" fillId="0" borderId="0" xfId="0" applyNumberFormat="1" applyFont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C5948-D010-41B2-8081-30402E6C2BA8}">
  <dimension ref="A1:W123"/>
  <sheetViews>
    <sheetView tabSelected="1" workbookViewId="0">
      <selection activeCell="K113" sqref="K113"/>
    </sheetView>
  </sheetViews>
  <sheetFormatPr defaultRowHeight="15"/>
  <cols>
    <col min="1" max="1" width="16.5703125" style="2" bestFit="1" customWidth="1"/>
    <col min="2" max="2" width="6.28515625" bestFit="1" customWidth="1"/>
    <col min="3" max="3" width="24.7109375" customWidth="1"/>
    <col min="4" max="4" width="2.42578125" style="1" bestFit="1" customWidth="1"/>
    <col min="5" max="5" width="20" bestFit="1" customWidth="1"/>
    <col min="6" max="6" width="4" customWidth="1"/>
    <col min="7" max="12" width="3.140625" customWidth="1"/>
    <col min="13" max="16" width="2.42578125" customWidth="1"/>
    <col min="17" max="17" width="12.7109375" style="17" hidden="1" customWidth="1"/>
    <col min="18" max="18" width="9.140625" hidden="1" customWidth="1"/>
  </cols>
  <sheetData>
    <row r="1" spans="1:21" ht="24">
      <c r="A1" s="8" t="s">
        <v>106</v>
      </c>
    </row>
    <row r="2" spans="1:21">
      <c r="O2" s="6" t="s">
        <v>26</v>
      </c>
      <c r="P2" s="6"/>
    </row>
    <row r="3" spans="1:21" s="4" customFormat="1">
      <c r="A3" s="3"/>
      <c r="D3" s="5"/>
      <c r="G3" s="28" t="s">
        <v>20</v>
      </c>
      <c r="H3" s="28"/>
      <c r="I3" s="28"/>
      <c r="J3" s="28"/>
      <c r="K3" s="28"/>
      <c r="L3" s="28"/>
      <c r="N3" s="28" t="s">
        <v>21</v>
      </c>
      <c r="O3" s="28"/>
      <c r="Q3" s="17" t="s">
        <v>80</v>
      </c>
      <c r="T3"/>
    </row>
    <row r="4" spans="1:21" s="4" customFormat="1">
      <c r="A4" s="3" t="s">
        <v>24</v>
      </c>
      <c r="D4" s="5"/>
      <c r="G4" s="5" t="s">
        <v>14</v>
      </c>
      <c r="H4" s="5" t="s">
        <v>15</v>
      </c>
      <c r="I4" s="5" t="s">
        <v>16</v>
      </c>
      <c r="J4" s="5" t="s">
        <v>17</v>
      </c>
      <c r="K4" s="5" t="s">
        <v>18</v>
      </c>
      <c r="L4" s="5" t="s">
        <v>19</v>
      </c>
      <c r="N4" s="5" t="s">
        <v>22</v>
      </c>
      <c r="O4" s="5" t="s">
        <v>23</v>
      </c>
      <c r="Q4" s="17"/>
      <c r="U4"/>
    </row>
    <row r="5" spans="1:21">
      <c r="A5" s="43">
        <v>46279</v>
      </c>
      <c r="B5" s="16" t="s">
        <v>0</v>
      </c>
      <c r="C5" s="16" t="s">
        <v>107</v>
      </c>
      <c r="D5" s="44" t="s">
        <v>2</v>
      </c>
      <c r="E5" s="16" t="s">
        <v>13</v>
      </c>
      <c r="G5" s="24" t="str">
        <f>IF(OR(G$4 = $N5, G$4 = $O5), "", G$4)</f>
        <v/>
      </c>
      <c r="H5" s="21" t="str">
        <f t="shared" ref="H5:L20" si="0">IF(OR(H$4 = $N5, H$4 = $O5), "", H$4)</f>
        <v>B</v>
      </c>
      <c r="I5" s="24" t="str">
        <f t="shared" si="0"/>
        <v>C</v>
      </c>
      <c r="J5" s="24" t="str">
        <f t="shared" si="0"/>
        <v>L</v>
      </c>
      <c r="K5" s="24" t="str">
        <f t="shared" si="0"/>
        <v/>
      </c>
      <c r="L5" s="24" t="str">
        <f t="shared" si="0"/>
        <v>S</v>
      </c>
      <c r="N5" s="21" t="s">
        <v>14</v>
      </c>
      <c r="O5" s="22" t="s">
        <v>18</v>
      </c>
      <c r="P5" s="6"/>
      <c r="Q5" s="17" t="s">
        <v>94</v>
      </c>
      <c r="R5" t="s">
        <v>86</v>
      </c>
    </row>
    <row r="6" spans="1:21">
      <c r="A6" s="2">
        <v>46286</v>
      </c>
      <c r="B6" t="s">
        <v>6</v>
      </c>
      <c r="C6" t="s">
        <v>42</v>
      </c>
      <c r="D6" s="1" t="s">
        <v>2</v>
      </c>
      <c r="E6" t="s">
        <v>3</v>
      </c>
      <c r="G6" s="24" t="str">
        <f t="shared" ref="G6:L28" si="1">IF(OR(G$4 = $N6, G$4 = $O6), "", G$4)</f>
        <v>A</v>
      </c>
      <c r="H6" s="24" t="str">
        <f t="shared" si="0"/>
        <v>B</v>
      </c>
      <c r="I6" s="24" t="str">
        <f t="shared" si="0"/>
        <v>C</v>
      </c>
      <c r="J6" s="24" t="str">
        <f t="shared" si="0"/>
        <v/>
      </c>
      <c r="K6" s="24" t="str">
        <f t="shared" si="0"/>
        <v/>
      </c>
      <c r="L6" s="24" t="str">
        <f t="shared" si="0"/>
        <v>S</v>
      </c>
      <c r="N6" s="22" t="s">
        <v>17</v>
      </c>
      <c r="O6" s="22" t="s">
        <v>18</v>
      </c>
      <c r="P6" s="6"/>
      <c r="Q6" s="17" t="s">
        <v>95</v>
      </c>
      <c r="R6" t="s">
        <v>87</v>
      </c>
    </row>
    <row r="7" spans="1:21">
      <c r="A7" s="2">
        <v>46293</v>
      </c>
      <c r="B7" t="s">
        <v>4</v>
      </c>
      <c r="C7" t="s">
        <v>3</v>
      </c>
      <c r="D7" s="1" t="s">
        <v>2</v>
      </c>
      <c r="E7" t="s">
        <v>43</v>
      </c>
      <c r="G7" s="24" t="str">
        <f t="shared" si="1"/>
        <v>A</v>
      </c>
      <c r="H7" s="24" t="str">
        <f t="shared" si="0"/>
        <v>B</v>
      </c>
      <c r="I7" s="24" t="str">
        <f t="shared" si="0"/>
        <v>C</v>
      </c>
      <c r="J7" s="24" t="str">
        <f t="shared" si="0"/>
        <v>L</v>
      </c>
      <c r="K7" s="24" t="str">
        <f t="shared" si="0"/>
        <v/>
      </c>
      <c r="L7" s="24" t="str">
        <f t="shared" si="0"/>
        <v/>
      </c>
      <c r="N7" s="26" t="s">
        <v>18</v>
      </c>
      <c r="O7" s="23" t="s">
        <v>19</v>
      </c>
      <c r="P7" s="6"/>
      <c r="Q7" s="16" t="s">
        <v>101</v>
      </c>
      <c r="R7" t="s">
        <v>82</v>
      </c>
    </row>
    <row r="8" spans="1:21">
      <c r="A8" s="2">
        <v>46307</v>
      </c>
      <c r="B8" t="s">
        <v>0</v>
      </c>
      <c r="C8" t="s">
        <v>10</v>
      </c>
      <c r="D8" s="1" t="s">
        <v>2</v>
      </c>
      <c r="E8" t="s">
        <v>3</v>
      </c>
      <c r="G8" s="24" t="str">
        <f t="shared" si="1"/>
        <v>A</v>
      </c>
      <c r="H8" s="24" t="str">
        <f t="shared" si="0"/>
        <v/>
      </c>
      <c r="I8" s="24" t="str">
        <f t="shared" si="0"/>
        <v/>
      </c>
      <c r="J8" s="24" t="str">
        <f t="shared" si="0"/>
        <v>L</v>
      </c>
      <c r="K8" s="25" t="str">
        <f t="shared" si="0"/>
        <v>O</v>
      </c>
      <c r="L8" s="24" t="str">
        <f t="shared" si="0"/>
        <v>S</v>
      </c>
      <c r="N8" s="21" t="s">
        <v>16</v>
      </c>
      <c r="O8" s="23" t="s">
        <v>15</v>
      </c>
      <c r="P8" s="6"/>
      <c r="Q8" s="16" t="s">
        <v>100</v>
      </c>
      <c r="R8" t="s">
        <v>83</v>
      </c>
    </row>
    <row r="9" spans="1:21">
      <c r="A9" s="2">
        <v>46314</v>
      </c>
      <c r="B9" t="s">
        <v>9</v>
      </c>
      <c r="C9" t="s">
        <v>3</v>
      </c>
      <c r="D9" s="1" t="s">
        <v>2</v>
      </c>
      <c r="E9" t="s">
        <v>44</v>
      </c>
      <c r="G9" s="24" t="str">
        <f t="shared" si="1"/>
        <v/>
      </c>
      <c r="H9" s="24" t="str">
        <f t="shared" si="0"/>
        <v>B</v>
      </c>
      <c r="I9" s="24" t="str">
        <f t="shared" si="0"/>
        <v>C</v>
      </c>
      <c r="J9" s="24" t="str">
        <f t="shared" si="0"/>
        <v>L</v>
      </c>
      <c r="K9" s="24" t="str">
        <f t="shared" si="0"/>
        <v>O</v>
      </c>
      <c r="L9" s="24" t="str">
        <f t="shared" si="0"/>
        <v/>
      </c>
      <c r="N9" s="1" t="s">
        <v>14</v>
      </c>
      <c r="O9" s="23" t="s">
        <v>19</v>
      </c>
      <c r="P9" s="6"/>
    </row>
    <row r="10" spans="1:21">
      <c r="A10" s="2">
        <v>46321</v>
      </c>
      <c r="B10" t="s">
        <v>29</v>
      </c>
      <c r="C10" t="s">
        <v>3</v>
      </c>
      <c r="D10" s="1" t="s">
        <v>2</v>
      </c>
      <c r="E10" t="s">
        <v>1</v>
      </c>
      <c r="G10" s="24" t="str">
        <f t="shared" si="1"/>
        <v>A</v>
      </c>
      <c r="H10" s="24" t="str">
        <f t="shared" si="0"/>
        <v>B</v>
      </c>
      <c r="I10" s="24" t="str">
        <f t="shared" si="0"/>
        <v>C</v>
      </c>
      <c r="J10" s="24" t="str">
        <f t="shared" si="0"/>
        <v/>
      </c>
      <c r="K10" s="24" t="str">
        <f t="shared" si="0"/>
        <v/>
      </c>
      <c r="L10" s="24" t="str">
        <f t="shared" si="0"/>
        <v>S</v>
      </c>
      <c r="N10" s="22" t="s">
        <v>18</v>
      </c>
      <c r="O10" s="23" t="s">
        <v>17</v>
      </c>
      <c r="P10" s="6"/>
      <c r="Q10" s="17" t="s">
        <v>18</v>
      </c>
      <c r="R10" t="s">
        <v>85</v>
      </c>
    </row>
    <row r="11" spans="1:21">
      <c r="A11" s="2">
        <v>46328</v>
      </c>
      <c r="B11" t="s">
        <v>8</v>
      </c>
      <c r="C11" t="s">
        <v>3</v>
      </c>
      <c r="D11" s="1" t="s">
        <v>2</v>
      </c>
      <c r="E11" t="s">
        <v>12</v>
      </c>
      <c r="G11" s="24" t="str">
        <f t="shared" si="1"/>
        <v/>
      </c>
      <c r="H11" s="21" t="str">
        <f t="shared" si="0"/>
        <v>B</v>
      </c>
      <c r="I11" s="24" t="str">
        <f t="shared" si="0"/>
        <v>C</v>
      </c>
      <c r="J11" s="24" t="str">
        <f t="shared" si="0"/>
        <v>L</v>
      </c>
      <c r="K11" s="24" t="str">
        <f t="shared" si="0"/>
        <v>O</v>
      </c>
      <c r="L11" s="24" t="str">
        <f t="shared" si="0"/>
        <v/>
      </c>
      <c r="N11" s="1" t="s">
        <v>14</v>
      </c>
      <c r="O11" s="23" t="s">
        <v>19</v>
      </c>
      <c r="P11" s="6"/>
    </row>
    <row r="12" spans="1:21">
      <c r="A12" s="2">
        <v>46335</v>
      </c>
      <c r="B12" t="s">
        <v>8</v>
      </c>
      <c r="C12" t="s">
        <v>5</v>
      </c>
      <c r="D12" s="1" t="s">
        <v>2</v>
      </c>
      <c r="E12" t="s">
        <v>3</v>
      </c>
      <c r="G12" s="24" t="str">
        <f t="shared" si="1"/>
        <v>A</v>
      </c>
      <c r="H12" s="24" t="str">
        <f t="shared" si="0"/>
        <v>B</v>
      </c>
      <c r="I12" s="24" t="str">
        <f t="shared" si="0"/>
        <v/>
      </c>
      <c r="J12" s="24" t="str">
        <f t="shared" si="0"/>
        <v/>
      </c>
      <c r="K12" s="24" t="str">
        <f t="shared" si="0"/>
        <v>O</v>
      </c>
      <c r="L12" s="24" t="str">
        <f t="shared" si="0"/>
        <v>S</v>
      </c>
      <c r="N12" s="1" t="s">
        <v>16</v>
      </c>
      <c r="O12" s="23" t="s">
        <v>17</v>
      </c>
      <c r="P12" s="6"/>
    </row>
    <row r="13" spans="1:21">
      <c r="A13" s="2">
        <v>46342</v>
      </c>
      <c r="B13" t="s">
        <v>4</v>
      </c>
      <c r="C13" t="s">
        <v>13</v>
      </c>
      <c r="D13" s="1" t="s">
        <v>2</v>
      </c>
      <c r="E13" t="s">
        <v>3</v>
      </c>
      <c r="G13" s="24" t="str">
        <f t="shared" si="1"/>
        <v>A</v>
      </c>
      <c r="H13" s="24" t="str">
        <f t="shared" si="0"/>
        <v/>
      </c>
      <c r="I13" s="24" t="str">
        <f t="shared" si="0"/>
        <v>C</v>
      </c>
      <c r="J13" s="24" t="str">
        <f t="shared" si="0"/>
        <v>L</v>
      </c>
      <c r="K13" s="24" t="str">
        <f t="shared" si="0"/>
        <v/>
      </c>
      <c r="L13" s="24" t="str">
        <f t="shared" si="0"/>
        <v>S</v>
      </c>
      <c r="N13" s="1" t="s">
        <v>18</v>
      </c>
      <c r="O13" s="23" t="s">
        <v>15</v>
      </c>
      <c r="P13" s="6"/>
    </row>
    <row r="14" spans="1:21">
      <c r="A14" s="2">
        <v>46349</v>
      </c>
      <c r="B14" t="s">
        <v>29</v>
      </c>
      <c r="C14" t="s">
        <v>3</v>
      </c>
      <c r="D14" s="1" t="s">
        <v>2</v>
      </c>
      <c r="E14" t="s">
        <v>42</v>
      </c>
      <c r="G14" s="24" t="str">
        <f t="shared" si="1"/>
        <v/>
      </c>
      <c r="H14" s="24" t="str">
        <f t="shared" si="0"/>
        <v>B</v>
      </c>
      <c r="I14" s="24" t="str">
        <f t="shared" si="0"/>
        <v>C</v>
      </c>
      <c r="J14" s="24" t="str">
        <f t="shared" si="0"/>
        <v/>
      </c>
      <c r="K14" s="24" t="str">
        <f t="shared" si="0"/>
        <v>O</v>
      </c>
      <c r="L14" s="24" t="str">
        <f t="shared" si="0"/>
        <v>S</v>
      </c>
      <c r="N14" s="1" t="s">
        <v>14</v>
      </c>
      <c r="O14" s="23" t="s">
        <v>17</v>
      </c>
      <c r="P14" s="6"/>
    </row>
    <row r="15" spans="1:21">
      <c r="A15" s="2">
        <v>46356</v>
      </c>
      <c r="B15" t="s">
        <v>0</v>
      </c>
      <c r="C15" t="s">
        <v>43</v>
      </c>
      <c r="D15" s="1" t="s">
        <v>2</v>
      </c>
      <c r="E15" t="s">
        <v>3</v>
      </c>
      <c r="G15" s="24" t="str">
        <f t="shared" si="1"/>
        <v>A</v>
      </c>
      <c r="H15" s="24" t="str">
        <f t="shared" si="0"/>
        <v/>
      </c>
      <c r="I15" s="24" t="str">
        <f t="shared" si="0"/>
        <v/>
      </c>
      <c r="J15" s="24" t="str">
        <f t="shared" si="0"/>
        <v>L</v>
      </c>
      <c r="K15" s="24" t="str">
        <f t="shared" si="0"/>
        <v>O</v>
      </c>
      <c r="L15" s="24" t="str">
        <f t="shared" si="0"/>
        <v>S</v>
      </c>
      <c r="N15" s="1" t="s">
        <v>16</v>
      </c>
      <c r="O15" s="22" t="s">
        <v>15</v>
      </c>
      <c r="P15" s="6"/>
    </row>
    <row r="16" spans="1:21">
      <c r="A16" s="2">
        <v>46370</v>
      </c>
      <c r="B16" t="s">
        <v>4</v>
      </c>
      <c r="C16" t="s">
        <v>3</v>
      </c>
      <c r="D16" s="1" t="s">
        <v>2</v>
      </c>
      <c r="E16" t="s">
        <v>10</v>
      </c>
      <c r="G16" s="24" t="str">
        <f t="shared" si="1"/>
        <v>A</v>
      </c>
      <c r="H16" s="24" t="str">
        <f t="shared" si="0"/>
        <v>B</v>
      </c>
      <c r="I16" s="24" t="str">
        <f t="shared" si="0"/>
        <v>C</v>
      </c>
      <c r="J16" s="24" t="str">
        <f t="shared" si="0"/>
        <v>L</v>
      </c>
      <c r="K16" s="24" t="str">
        <f t="shared" si="0"/>
        <v/>
      </c>
      <c r="L16" s="24" t="str">
        <f t="shared" si="0"/>
        <v/>
      </c>
      <c r="N16" s="1" t="s">
        <v>18</v>
      </c>
      <c r="O16" s="23" t="s">
        <v>19</v>
      </c>
      <c r="P16" s="6"/>
    </row>
    <row r="17" spans="1:20">
      <c r="A17" s="2">
        <v>46377</v>
      </c>
      <c r="B17" t="s">
        <v>8</v>
      </c>
      <c r="C17" t="s">
        <v>44</v>
      </c>
      <c r="D17" s="1" t="s">
        <v>2</v>
      </c>
      <c r="E17" t="s">
        <v>3</v>
      </c>
      <c r="G17" s="24" t="str">
        <f t="shared" si="1"/>
        <v/>
      </c>
      <c r="H17" s="24" t="str">
        <f t="shared" si="0"/>
        <v>B</v>
      </c>
      <c r="I17" s="24" t="str">
        <f t="shared" si="0"/>
        <v/>
      </c>
      <c r="J17" s="24" t="str">
        <f t="shared" si="0"/>
        <v>L</v>
      </c>
      <c r="K17" s="24" t="str">
        <f t="shared" si="0"/>
        <v>O</v>
      </c>
      <c r="L17" s="24" t="str">
        <f t="shared" si="0"/>
        <v>S</v>
      </c>
      <c r="N17" s="1" t="s">
        <v>16</v>
      </c>
      <c r="O17" s="23" t="s">
        <v>14</v>
      </c>
      <c r="P17" s="6"/>
    </row>
    <row r="18" spans="1:20">
      <c r="A18" s="2">
        <v>46384</v>
      </c>
      <c r="B18" t="s">
        <v>6</v>
      </c>
      <c r="C18" t="s">
        <v>1</v>
      </c>
      <c r="D18" s="1" t="s">
        <v>2</v>
      </c>
      <c r="E18" t="s">
        <v>3</v>
      </c>
      <c r="G18" s="24" t="str">
        <f t="shared" si="1"/>
        <v>A</v>
      </c>
      <c r="H18" s="24" t="str">
        <f t="shared" si="0"/>
        <v/>
      </c>
      <c r="I18" s="24" t="str">
        <f t="shared" si="0"/>
        <v/>
      </c>
      <c r="J18" s="24" t="str">
        <f t="shared" si="0"/>
        <v>L</v>
      </c>
      <c r="K18" s="24" t="str">
        <f t="shared" si="0"/>
        <v>O</v>
      </c>
      <c r="L18" s="24" t="str">
        <f t="shared" si="0"/>
        <v>S</v>
      </c>
      <c r="N18" s="1" t="s">
        <v>15</v>
      </c>
      <c r="O18" s="23" t="s">
        <v>16</v>
      </c>
      <c r="P18" s="6"/>
    </row>
    <row r="19" spans="1:20">
      <c r="A19" s="2">
        <v>46391</v>
      </c>
      <c r="B19" t="s">
        <v>9</v>
      </c>
      <c r="C19" t="s">
        <v>12</v>
      </c>
      <c r="D19" s="1" t="s">
        <v>2</v>
      </c>
      <c r="E19" t="s">
        <v>3</v>
      </c>
      <c r="G19" s="24" t="str">
        <f t="shared" si="1"/>
        <v>A</v>
      </c>
      <c r="H19" s="24" t="str">
        <f t="shared" si="0"/>
        <v>B</v>
      </c>
      <c r="I19" s="24" t="str">
        <f t="shared" si="0"/>
        <v>C</v>
      </c>
      <c r="J19" s="24" t="str">
        <f t="shared" si="0"/>
        <v/>
      </c>
      <c r="K19" s="24" t="str">
        <f t="shared" si="0"/>
        <v>O</v>
      </c>
      <c r="L19" s="24" t="str">
        <f t="shared" si="0"/>
        <v/>
      </c>
      <c r="N19" s="1" t="s">
        <v>19</v>
      </c>
      <c r="O19" s="23" t="s">
        <v>17</v>
      </c>
      <c r="P19" s="6"/>
    </row>
    <row r="20" spans="1:20">
      <c r="A20" s="2">
        <v>46398</v>
      </c>
      <c r="B20" t="s">
        <v>9</v>
      </c>
      <c r="C20" t="s">
        <v>3</v>
      </c>
      <c r="D20" s="1" t="s">
        <v>2</v>
      </c>
      <c r="E20" t="s">
        <v>5</v>
      </c>
      <c r="G20" s="24" t="str">
        <f t="shared" si="1"/>
        <v/>
      </c>
      <c r="H20" s="24" t="str">
        <f t="shared" si="0"/>
        <v/>
      </c>
      <c r="I20" s="24" t="str">
        <f t="shared" si="0"/>
        <v>C</v>
      </c>
      <c r="J20" s="24" t="str">
        <f t="shared" si="0"/>
        <v>L</v>
      </c>
      <c r="K20" s="24" t="str">
        <f t="shared" si="0"/>
        <v>O</v>
      </c>
      <c r="L20" s="24" t="str">
        <f t="shared" si="0"/>
        <v>S</v>
      </c>
      <c r="N20" s="1" t="s">
        <v>15</v>
      </c>
      <c r="O20" s="23" t="s">
        <v>14</v>
      </c>
      <c r="P20" s="6"/>
    </row>
    <row r="21" spans="1:20">
      <c r="A21" s="2">
        <v>46405</v>
      </c>
      <c r="B21" t="s">
        <v>6</v>
      </c>
      <c r="C21" t="s">
        <v>3</v>
      </c>
      <c r="D21" s="1" t="s">
        <v>2</v>
      </c>
      <c r="E21" t="s">
        <v>13</v>
      </c>
      <c r="G21" s="24" t="str">
        <f t="shared" si="1"/>
        <v>A</v>
      </c>
      <c r="H21" s="24" t="str">
        <f t="shared" si="1"/>
        <v>B</v>
      </c>
      <c r="I21" s="24" t="str">
        <f t="shared" si="1"/>
        <v/>
      </c>
      <c r="J21" s="24" t="str">
        <f t="shared" si="1"/>
        <v>L</v>
      </c>
      <c r="K21" s="24" t="str">
        <f t="shared" si="1"/>
        <v>O</v>
      </c>
      <c r="L21" s="24" t="str">
        <f t="shared" si="1"/>
        <v/>
      </c>
      <c r="N21" s="1" t="s">
        <v>19</v>
      </c>
      <c r="O21" s="23" t="s">
        <v>16</v>
      </c>
      <c r="P21" s="6"/>
      <c r="R21" t="s">
        <v>99</v>
      </c>
    </row>
    <row r="22" spans="1:20">
      <c r="A22" s="2">
        <v>46412</v>
      </c>
      <c r="B22" t="s">
        <v>0</v>
      </c>
      <c r="C22" t="s">
        <v>42</v>
      </c>
      <c r="D22" s="1" t="s">
        <v>2</v>
      </c>
      <c r="E22" t="s">
        <v>3</v>
      </c>
      <c r="G22" s="24" t="str">
        <f t="shared" si="1"/>
        <v>A</v>
      </c>
      <c r="H22" s="24" t="str">
        <f t="shared" si="1"/>
        <v/>
      </c>
      <c r="I22" s="24" t="str">
        <f t="shared" si="1"/>
        <v>C</v>
      </c>
      <c r="J22" s="24" t="str">
        <f t="shared" si="1"/>
        <v/>
      </c>
      <c r="K22" s="24" t="str">
        <f t="shared" si="1"/>
        <v>O</v>
      </c>
      <c r="L22" s="24" t="str">
        <f t="shared" si="1"/>
        <v>S</v>
      </c>
      <c r="N22" s="1" t="s">
        <v>17</v>
      </c>
      <c r="O22" s="23" t="s">
        <v>15</v>
      </c>
      <c r="P22" s="6"/>
    </row>
    <row r="23" spans="1:20">
      <c r="A23" s="2">
        <v>46419</v>
      </c>
      <c r="B23" t="s">
        <v>9</v>
      </c>
      <c r="C23" t="s">
        <v>3</v>
      </c>
      <c r="D23" s="1" t="s">
        <v>2</v>
      </c>
      <c r="E23" t="s">
        <v>43</v>
      </c>
      <c r="G23" s="24" t="str">
        <f t="shared" si="1"/>
        <v/>
      </c>
      <c r="H23" s="21" t="str">
        <f t="shared" si="1"/>
        <v>B</v>
      </c>
      <c r="I23" s="24" t="str">
        <f t="shared" si="1"/>
        <v>C</v>
      </c>
      <c r="J23" s="24" t="str">
        <f t="shared" si="1"/>
        <v>L</v>
      </c>
      <c r="K23" s="24" t="str">
        <f t="shared" si="1"/>
        <v>O</v>
      </c>
      <c r="L23" s="24" t="str">
        <f t="shared" si="1"/>
        <v/>
      </c>
      <c r="N23" s="1" t="s">
        <v>19</v>
      </c>
      <c r="O23" s="23" t="s">
        <v>14</v>
      </c>
      <c r="P23" s="6"/>
    </row>
    <row r="24" spans="1:20">
      <c r="A24" s="2">
        <v>46433</v>
      </c>
      <c r="B24" t="s">
        <v>6</v>
      </c>
      <c r="C24" t="s">
        <v>10</v>
      </c>
      <c r="D24" s="1" t="s">
        <v>2</v>
      </c>
      <c r="E24" t="s">
        <v>3</v>
      </c>
      <c r="G24" s="24" t="str">
        <f t="shared" si="1"/>
        <v>A</v>
      </c>
      <c r="H24" s="24" t="str">
        <f t="shared" si="1"/>
        <v>B</v>
      </c>
      <c r="I24" s="24" t="str">
        <f t="shared" si="1"/>
        <v/>
      </c>
      <c r="J24" s="24" t="str">
        <f t="shared" si="1"/>
        <v/>
      </c>
      <c r="K24" s="24" t="str">
        <f t="shared" si="1"/>
        <v>O</v>
      </c>
      <c r="L24" s="24" t="str">
        <f t="shared" si="1"/>
        <v>S</v>
      </c>
      <c r="N24" s="1" t="s">
        <v>17</v>
      </c>
      <c r="O24" s="23" t="s">
        <v>16</v>
      </c>
      <c r="P24" s="6"/>
    </row>
    <row r="25" spans="1:20">
      <c r="A25" s="2">
        <v>46440</v>
      </c>
      <c r="B25" t="s">
        <v>4</v>
      </c>
      <c r="C25" t="s">
        <v>3</v>
      </c>
      <c r="D25" s="1" t="s">
        <v>2</v>
      </c>
      <c r="E25" t="s">
        <v>44</v>
      </c>
      <c r="G25" s="24" t="str">
        <f t="shared" si="1"/>
        <v>A</v>
      </c>
      <c r="H25" s="24" t="str">
        <f t="shared" si="1"/>
        <v/>
      </c>
      <c r="I25" s="24" t="str">
        <f t="shared" si="1"/>
        <v>C</v>
      </c>
      <c r="J25" s="24" t="str">
        <f t="shared" si="1"/>
        <v>L</v>
      </c>
      <c r="K25" s="24" t="str">
        <f t="shared" si="1"/>
        <v/>
      </c>
      <c r="L25" s="24" t="str">
        <f t="shared" si="1"/>
        <v>S</v>
      </c>
      <c r="N25" s="1" t="s">
        <v>15</v>
      </c>
      <c r="O25" s="23" t="s">
        <v>18</v>
      </c>
      <c r="P25" s="6"/>
    </row>
    <row r="26" spans="1:20">
      <c r="A26" s="2">
        <v>46447</v>
      </c>
      <c r="B26" t="s">
        <v>8</v>
      </c>
      <c r="C26" t="s">
        <v>3</v>
      </c>
      <c r="D26" s="1" t="s">
        <v>2</v>
      </c>
      <c r="E26" t="s">
        <v>1</v>
      </c>
      <c r="G26" s="24" t="str">
        <f t="shared" si="1"/>
        <v/>
      </c>
      <c r="H26" s="21" t="str">
        <f t="shared" si="1"/>
        <v>B</v>
      </c>
      <c r="I26" s="24" t="str">
        <f t="shared" si="1"/>
        <v>C</v>
      </c>
      <c r="J26" s="24" t="str">
        <f t="shared" si="1"/>
        <v>L</v>
      </c>
      <c r="K26" s="24" t="str">
        <f t="shared" si="1"/>
        <v>O</v>
      </c>
      <c r="L26" s="24" t="str">
        <f t="shared" si="1"/>
        <v/>
      </c>
      <c r="N26" s="1" t="s">
        <v>19</v>
      </c>
      <c r="O26" s="23" t="s">
        <v>14</v>
      </c>
      <c r="P26" s="6"/>
    </row>
    <row r="27" spans="1:20">
      <c r="A27" s="2">
        <v>46454</v>
      </c>
      <c r="B27" t="s">
        <v>29</v>
      </c>
      <c r="C27" t="s">
        <v>3</v>
      </c>
      <c r="D27" s="1" t="s">
        <v>2</v>
      </c>
      <c r="E27" t="s">
        <v>12</v>
      </c>
      <c r="G27" s="24" t="str">
        <f t="shared" si="1"/>
        <v>A</v>
      </c>
      <c r="H27" s="24" t="str">
        <f t="shared" si="1"/>
        <v>B</v>
      </c>
      <c r="I27" s="24" t="str">
        <f t="shared" si="1"/>
        <v/>
      </c>
      <c r="J27" s="24" t="str">
        <f t="shared" si="1"/>
        <v/>
      </c>
      <c r="K27" s="24" t="str">
        <f t="shared" si="1"/>
        <v>O</v>
      </c>
      <c r="L27" s="24" t="str">
        <f t="shared" si="1"/>
        <v>S</v>
      </c>
      <c r="N27" s="1" t="s">
        <v>17</v>
      </c>
      <c r="O27" s="23" t="s">
        <v>16</v>
      </c>
      <c r="P27" s="6"/>
    </row>
    <row r="28" spans="1:20">
      <c r="A28" s="2">
        <v>46461</v>
      </c>
      <c r="B28" t="s">
        <v>29</v>
      </c>
      <c r="C28" t="s">
        <v>5</v>
      </c>
      <c r="D28" s="1" t="s">
        <v>2</v>
      </c>
      <c r="E28" t="s">
        <v>3</v>
      </c>
      <c r="G28" s="24" t="str">
        <f t="shared" si="1"/>
        <v>A</v>
      </c>
      <c r="H28" s="24" t="str">
        <f t="shared" si="1"/>
        <v/>
      </c>
      <c r="I28" s="24" t="str">
        <f t="shared" si="1"/>
        <v>C</v>
      </c>
      <c r="J28" s="24" t="str">
        <f t="shared" si="1"/>
        <v>L</v>
      </c>
      <c r="K28" s="24" t="str">
        <f t="shared" si="1"/>
        <v/>
      </c>
      <c r="L28" s="24" t="str">
        <f t="shared" si="1"/>
        <v>S</v>
      </c>
      <c r="N28" s="1" t="s">
        <v>15</v>
      </c>
      <c r="O28" s="23" t="s">
        <v>18</v>
      </c>
      <c r="P28" s="6"/>
    </row>
    <row r="29" spans="1:20" s="4" customFormat="1">
      <c r="A29" s="3"/>
      <c r="D29" s="5"/>
      <c r="K29" s="5"/>
      <c r="Q29" s="17"/>
      <c r="T29"/>
    </row>
    <row r="30" spans="1:20" ht="15.75" thickBot="1">
      <c r="E30" s="12" t="s">
        <v>41</v>
      </c>
      <c r="G30" s="9">
        <f xml:space="preserve"> COUNTIF(G5:G28,G4)</f>
        <v>16</v>
      </c>
      <c r="H30" s="9">
        <f t="shared" ref="H30:L30" si="2" xml:space="preserve"> COUNTIF(H5:H28,H4)</f>
        <v>16</v>
      </c>
      <c r="I30" s="9">
        <f t="shared" si="2"/>
        <v>16</v>
      </c>
      <c r="J30" s="9">
        <f t="shared" si="2"/>
        <v>16</v>
      </c>
      <c r="K30" s="9">
        <f t="shared" si="2"/>
        <v>16</v>
      </c>
      <c r="L30" s="9">
        <f t="shared" si="2"/>
        <v>16</v>
      </c>
    </row>
    <row r="31" spans="1:20" ht="15.75" thickTop="1">
      <c r="E31" s="12"/>
      <c r="K31" s="4"/>
      <c r="L31" s="4"/>
    </row>
    <row r="32" spans="1:20">
      <c r="E32" s="12"/>
      <c r="K32" s="4"/>
      <c r="L32" s="4"/>
    </row>
    <row r="33" spans="1:20" ht="24">
      <c r="A33" s="8" t="s">
        <v>105</v>
      </c>
    </row>
    <row r="34" spans="1:20">
      <c r="O34" s="6" t="s">
        <v>26</v>
      </c>
      <c r="P34" s="6"/>
    </row>
    <row r="35" spans="1:20" s="4" customFormat="1">
      <c r="A35" s="3"/>
      <c r="D35" s="5"/>
      <c r="G35" s="28" t="s">
        <v>20</v>
      </c>
      <c r="H35" s="28"/>
      <c r="I35" s="28"/>
      <c r="K35" s="5" t="s">
        <v>40</v>
      </c>
      <c r="N35" s="28"/>
      <c r="O35" s="28"/>
      <c r="Q35" s="17"/>
      <c r="T35"/>
    </row>
    <row r="36" spans="1:20" s="4" customFormat="1">
      <c r="A36" s="3" t="s">
        <v>24</v>
      </c>
      <c r="D36" s="5"/>
      <c r="G36" s="5" t="s">
        <v>14</v>
      </c>
      <c r="H36" s="5" t="s">
        <v>16</v>
      </c>
      <c r="I36" s="5" t="s">
        <v>18</v>
      </c>
      <c r="K36" s="5" t="s">
        <v>22</v>
      </c>
      <c r="Q36" s="17"/>
    </row>
    <row r="37" spans="1:20">
      <c r="A37" s="2">
        <v>46282</v>
      </c>
      <c r="B37" t="s">
        <v>29</v>
      </c>
      <c r="C37" t="s">
        <v>45</v>
      </c>
      <c r="D37" s="1" t="s">
        <v>2</v>
      </c>
      <c r="E37" t="s">
        <v>46</v>
      </c>
      <c r="G37" s="24" t="str">
        <f>IF(G$36 = $K37, "", G$36)</f>
        <v>A</v>
      </c>
      <c r="H37" s="24" t="str">
        <f t="shared" ref="H37:I52" si="3">IF(H$36 = $K37, "", H$36)</f>
        <v>C</v>
      </c>
      <c r="I37" s="24" t="str">
        <f t="shared" si="3"/>
        <v/>
      </c>
      <c r="K37" s="21" t="s">
        <v>18</v>
      </c>
      <c r="Q37" s="17" t="s">
        <v>18</v>
      </c>
      <c r="R37" t="s">
        <v>87</v>
      </c>
    </row>
    <row r="38" spans="1:20">
      <c r="A38" s="2">
        <v>46289</v>
      </c>
      <c r="B38" t="s">
        <v>9</v>
      </c>
      <c r="C38" t="s">
        <v>46</v>
      </c>
      <c r="D38" s="1" t="s">
        <v>2</v>
      </c>
      <c r="E38" t="s">
        <v>47</v>
      </c>
      <c r="G38" s="24" t="str">
        <f t="shared" ref="G38:I60" si="4">IF(G$36 = $K38, "", G$36)</f>
        <v/>
      </c>
      <c r="H38" s="24" t="str">
        <f t="shared" si="3"/>
        <v>C</v>
      </c>
      <c r="I38" s="25" t="str">
        <f t="shared" si="3"/>
        <v>O</v>
      </c>
      <c r="K38" s="1" t="s">
        <v>14</v>
      </c>
      <c r="Q38" s="16" t="s">
        <v>81</v>
      </c>
      <c r="R38" t="s">
        <v>88</v>
      </c>
    </row>
    <row r="39" spans="1:20">
      <c r="A39" s="2">
        <v>46296</v>
      </c>
      <c r="B39" t="s">
        <v>0</v>
      </c>
      <c r="C39" t="s">
        <v>46</v>
      </c>
      <c r="D39" s="1" t="s">
        <v>2</v>
      </c>
      <c r="E39" t="s">
        <v>48</v>
      </c>
      <c r="G39" s="24" t="str">
        <f t="shared" si="4"/>
        <v>A</v>
      </c>
      <c r="H39" s="24" t="str">
        <f t="shared" si="3"/>
        <v>C</v>
      </c>
      <c r="I39" s="24" t="str">
        <f t="shared" si="3"/>
        <v/>
      </c>
      <c r="K39" s="1" t="s">
        <v>18</v>
      </c>
      <c r="Q39" s="16"/>
    </row>
    <row r="40" spans="1:20">
      <c r="A40" s="2">
        <v>46303</v>
      </c>
      <c r="B40" t="s">
        <v>6</v>
      </c>
      <c r="C40" t="s">
        <v>49</v>
      </c>
      <c r="D40" s="1" t="s">
        <v>2</v>
      </c>
      <c r="E40" t="s">
        <v>46</v>
      </c>
      <c r="G40" s="24" t="str">
        <f t="shared" si="4"/>
        <v>A</v>
      </c>
      <c r="H40" s="24" t="str">
        <f t="shared" si="3"/>
        <v/>
      </c>
      <c r="I40" s="24" t="str">
        <f t="shared" si="3"/>
        <v>O</v>
      </c>
      <c r="K40" s="21" t="s">
        <v>16</v>
      </c>
      <c r="Q40" s="17" t="s">
        <v>16</v>
      </c>
    </row>
    <row r="41" spans="1:20">
      <c r="A41" s="2">
        <v>46310</v>
      </c>
      <c r="B41" t="s">
        <v>8</v>
      </c>
      <c r="C41" t="s">
        <v>46</v>
      </c>
      <c r="D41" s="1" t="s">
        <v>2</v>
      </c>
      <c r="E41" t="s">
        <v>50</v>
      </c>
      <c r="G41" s="24" t="str">
        <f t="shared" si="4"/>
        <v>A</v>
      </c>
      <c r="H41" s="24" t="str">
        <f t="shared" si="3"/>
        <v/>
      </c>
      <c r="I41" s="24" t="str">
        <f t="shared" si="3"/>
        <v>O</v>
      </c>
      <c r="K41" s="21" t="s">
        <v>16</v>
      </c>
      <c r="Q41" s="17" t="s">
        <v>16</v>
      </c>
    </row>
    <row r="42" spans="1:20">
      <c r="A42" s="2">
        <v>46317</v>
      </c>
      <c r="B42" t="s">
        <v>4</v>
      </c>
      <c r="C42" t="s">
        <v>51</v>
      </c>
      <c r="D42" s="1" t="s">
        <v>2</v>
      </c>
      <c r="E42" t="s">
        <v>46</v>
      </c>
      <c r="G42" s="24" t="str">
        <f t="shared" si="4"/>
        <v/>
      </c>
      <c r="H42" s="24" t="str">
        <f t="shared" si="3"/>
        <v>C</v>
      </c>
      <c r="I42" s="24" t="str">
        <f t="shared" si="3"/>
        <v>O</v>
      </c>
      <c r="K42" s="1" t="s">
        <v>14</v>
      </c>
      <c r="Q42" s="16"/>
    </row>
    <row r="43" spans="1:20">
      <c r="A43" s="2">
        <v>46324</v>
      </c>
      <c r="B43" t="s">
        <v>4</v>
      </c>
      <c r="C43" t="s">
        <v>46</v>
      </c>
      <c r="D43" s="1" t="s">
        <v>2</v>
      </c>
      <c r="E43" t="s">
        <v>52</v>
      </c>
      <c r="G43" s="24" t="str">
        <f t="shared" si="4"/>
        <v>A</v>
      </c>
      <c r="H43" s="24" t="str">
        <f t="shared" si="3"/>
        <v>C</v>
      </c>
      <c r="I43" s="24" t="str">
        <f t="shared" si="3"/>
        <v/>
      </c>
      <c r="K43" s="1" t="s">
        <v>18</v>
      </c>
      <c r="Q43" s="16"/>
    </row>
    <row r="44" spans="1:20">
      <c r="A44" s="2">
        <v>46331</v>
      </c>
      <c r="B44" t="s">
        <v>0</v>
      </c>
      <c r="C44" t="s">
        <v>36</v>
      </c>
      <c r="D44" s="1" t="s">
        <v>2</v>
      </c>
      <c r="E44" t="s">
        <v>46</v>
      </c>
      <c r="G44" s="24" t="str">
        <f t="shared" si="4"/>
        <v/>
      </c>
      <c r="H44" s="24" t="str">
        <f t="shared" si="3"/>
        <v>C</v>
      </c>
      <c r="I44" s="25" t="str">
        <f t="shared" si="3"/>
        <v>O</v>
      </c>
      <c r="K44" s="1" t="s">
        <v>14</v>
      </c>
      <c r="Q44" s="16" t="s">
        <v>81</v>
      </c>
      <c r="R44" t="s">
        <v>89</v>
      </c>
    </row>
    <row r="45" spans="1:20">
      <c r="A45" s="2">
        <v>46338</v>
      </c>
      <c r="B45" t="s">
        <v>29</v>
      </c>
      <c r="C45" t="s">
        <v>46</v>
      </c>
      <c r="D45" s="1" t="s">
        <v>2</v>
      </c>
      <c r="E45" t="s">
        <v>53</v>
      </c>
      <c r="G45" s="24" t="str">
        <f t="shared" si="4"/>
        <v>A</v>
      </c>
      <c r="H45" s="24" t="str">
        <f t="shared" si="3"/>
        <v/>
      </c>
      <c r="I45" s="24" t="str">
        <f t="shared" si="3"/>
        <v>O</v>
      </c>
      <c r="K45" s="1" t="s">
        <v>16</v>
      </c>
      <c r="Q45" s="16"/>
    </row>
    <row r="46" spans="1:20">
      <c r="A46" s="2">
        <v>46345</v>
      </c>
      <c r="B46" t="s">
        <v>9</v>
      </c>
      <c r="C46" t="s">
        <v>54</v>
      </c>
      <c r="D46" s="1" t="s">
        <v>2</v>
      </c>
      <c r="E46" t="s">
        <v>46</v>
      </c>
      <c r="G46" s="24" t="str">
        <f t="shared" si="4"/>
        <v>A</v>
      </c>
      <c r="H46" s="24" t="str">
        <f t="shared" si="3"/>
        <v>C</v>
      </c>
      <c r="I46" s="24" t="str">
        <f t="shared" si="3"/>
        <v/>
      </c>
      <c r="K46" s="25" t="s">
        <v>18</v>
      </c>
      <c r="Q46" s="16" t="s">
        <v>81</v>
      </c>
      <c r="R46" t="s">
        <v>89</v>
      </c>
    </row>
    <row r="47" spans="1:20">
      <c r="A47" s="2">
        <v>46352</v>
      </c>
      <c r="B47" t="s">
        <v>8</v>
      </c>
      <c r="C47" t="s">
        <v>55</v>
      </c>
      <c r="D47" s="1" t="s">
        <v>2</v>
      </c>
      <c r="E47" t="s">
        <v>46</v>
      </c>
      <c r="G47" s="24" t="str">
        <f t="shared" si="4"/>
        <v/>
      </c>
      <c r="H47" s="24" t="str">
        <f t="shared" si="3"/>
        <v>C</v>
      </c>
      <c r="I47" s="25" t="str">
        <f t="shared" si="3"/>
        <v>O</v>
      </c>
      <c r="K47" s="1" t="s">
        <v>14</v>
      </c>
      <c r="Q47" s="16" t="s">
        <v>81</v>
      </c>
      <c r="R47" t="s">
        <v>89</v>
      </c>
    </row>
    <row r="48" spans="1:20">
      <c r="A48" s="2">
        <v>46366</v>
      </c>
      <c r="B48" t="s">
        <v>6</v>
      </c>
      <c r="C48" t="s">
        <v>46</v>
      </c>
      <c r="D48" s="1" t="s">
        <v>2</v>
      </c>
      <c r="E48" t="s">
        <v>56</v>
      </c>
      <c r="G48" s="24" t="str">
        <f t="shared" si="4"/>
        <v>A</v>
      </c>
      <c r="H48" s="24" t="str">
        <f t="shared" si="3"/>
        <v/>
      </c>
      <c r="I48" s="24" t="str">
        <f t="shared" si="3"/>
        <v>O</v>
      </c>
      <c r="K48" s="1" t="s">
        <v>16</v>
      </c>
    </row>
    <row r="49" spans="1:19">
      <c r="A49" s="2">
        <v>46373</v>
      </c>
      <c r="B49" t="s">
        <v>4</v>
      </c>
      <c r="C49" t="s">
        <v>46</v>
      </c>
      <c r="D49" s="1" t="s">
        <v>2</v>
      </c>
      <c r="E49" t="s">
        <v>45</v>
      </c>
      <c r="G49" s="24" t="str">
        <f t="shared" si="4"/>
        <v>A</v>
      </c>
      <c r="H49" s="24" t="str">
        <f t="shared" si="3"/>
        <v>C</v>
      </c>
      <c r="I49" s="24" t="str">
        <f t="shared" si="3"/>
        <v/>
      </c>
      <c r="K49" s="1" t="s">
        <v>18</v>
      </c>
    </row>
    <row r="50" spans="1:19">
      <c r="A50" s="2">
        <v>46380</v>
      </c>
      <c r="B50" t="s">
        <v>0</v>
      </c>
      <c r="C50" t="s">
        <v>47</v>
      </c>
      <c r="D50" s="1" t="s">
        <v>2</v>
      </c>
      <c r="E50" t="s">
        <v>46</v>
      </c>
      <c r="G50" s="24" t="str">
        <f t="shared" si="4"/>
        <v/>
      </c>
      <c r="H50" s="24" t="str">
        <f t="shared" si="3"/>
        <v>C</v>
      </c>
      <c r="I50" s="24" t="str">
        <f t="shared" si="3"/>
        <v>O</v>
      </c>
      <c r="K50" s="1" t="s">
        <v>14</v>
      </c>
    </row>
    <row r="51" spans="1:19">
      <c r="A51" s="2">
        <v>46394</v>
      </c>
      <c r="B51" t="s">
        <v>6</v>
      </c>
      <c r="C51" t="s">
        <v>48</v>
      </c>
      <c r="D51" s="1" t="s">
        <v>2</v>
      </c>
      <c r="E51" t="s">
        <v>46</v>
      </c>
      <c r="G51" s="24" t="str">
        <f t="shared" si="4"/>
        <v>A</v>
      </c>
      <c r="H51" s="24" t="str">
        <f t="shared" si="3"/>
        <v/>
      </c>
      <c r="I51" s="24" t="str">
        <f t="shared" si="3"/>
        <v>O</v>
      </c>
      <c r="K51" s="1" t="s">
        <v>16</v>
      </c>
    </row>
    <row r="52" spans="1:19">
      <c r="A52" s="2">
        <v>46401</v>
      </c>
      <c r="B52" t="s">
        <v>29</v>
      </c>
      <c r="C52" t="s">
        <v>46</v>
      </c>
      <c r="D52" s="1" t="s">
        <v>2</v>
      </c>
      <c r="E52" t="s">
        <v>49</v>
      </c>
      <c r="G52" s="24" t="str">
        <f t="shared" si="4"/>
        <v>A</v>
      </c>
      <c r="H52" s="24" t="str">
        <f t="shared" si="3"/>
        <v>C</v>
      </c>
      <c r="I52" s="24" t="str">
        <f t="shared" si="3"/>
        <v/>
      </c>
      <c r="K52" s="1" t="s">
        <v>18</v>
      </c>
    </row>
    <row r="53" spans="1:19">
      <c r="A53" s="2">
        <v>46408</v>
      </c>
      <c r="B53" t="s">
        <v>9</v>
      </c>
      <c r="C53" t="s">
        <v>50</v>
      </c>
      <c r="D53" s="1" t="s">
        <v>2</v>
      </c>
      <c r="E53" t="s">
        <v>46</v>
      </c>
      <c r="G53" s="24" t="str">
        <f t="shared" si="4"/>
        <v/>
      </c>
      <c r="H53" s="24" t="str">
        <f t="shared" si="4"/>
        <v>C</v>
      </c>
      <c r="I53" s="24" t="str">
        <f t="shared" si="4"/>
        <v>O</v>
      </c>
      <c r="K53" s="1" t="s">
        <v>14</v>
      </c>
    </row>
    <row r="54" spans="1:19">
      <c r="A54" s="2">
        <v>46415</v>
      </c>
      <c r="B54" t="s">
        <v>8</v>
      </c>
      <c r="C54" t="s">
        <v>46</v>
      </c>
      <c r="D54" s="1" t="s">
        <v>2</v>
      </c>
      <c r="E54" t="s">
        <v>51</v>
      </c>
      <c r="G54" s="24" t="str">
        <f t="shared" si="4"/>
        <v>A</v>
      </c>
      <c r="H54" s="24" t="str">
        <f t="shared" si="4"/>
        <v/>
      </c>
      <c r="I54" s="24" t="str">
        <f t="shared" si="4"/>
        <v>O</v>
      </c>
      <c r="K54" s="1" t="s">
        <v>16</v>
      </c>
    </row>
    <row r="55" spans="1:19">
      <c r="A55" s="2">
        <v>46422</v>
      </c>
      <c r="B55" t="s">
        <v>8</v>
      </c>
      <c r="C55" t="s">
        <v>52</v>
      </c>
      <c r="D55" s="1" t="s">
        <v>2</v>
      </c>
      <c r="E55" t="s">
        <v>46</v>
      </c>
      <c r="G55" s="24" t="str">
        <f t="shared" si="4"/>
        <v>A</v>
      </c>
      <c r="H55" s="24" t="str">
        <f t="shared" si="4"/>
        <v>C</v>
      </c>
      <c r="I55" s="24" t="str">
        <f t="shared" si="4"/>
        <v/>
      </c>
      <c r="K55" s="1" t="s">
        <v>18</v>
      </c>
    </row>
    <row r="56" spans="1:19">
      <c r="A56" s="2">
        <v>46429</v>
      </c>
      <c r="B56" t="s">
        <v>6</v>
      </c>
      <c r="C56" t="s">
        <v>46</v>
      </c>
      <c r="D56" s="1" t="s">
        <v>2</v>
      </c>
      <c r="E56" t="s">
        <v>36</v>
      </c>
      <c r="G56" s="24" t="str">
        <f t="shared" si="4"/>
        <v/>
      </c>
      <c r="H56" s="24" t="str">
        <f t="shared" si="4"/>
        <v>C</v>
      </c>
      <c r="I56" s="24" t="str">
        <f t="shared" si="4"/>
        <v>O</v>
      </c>
      <c r="K56" s="1" t="s">
        <v>14</v>
      </c>
    </row>
    <row r="57" spans="1:19">
      <c r="A57" s="2">
        <v>46436</v>
      </c>
      <c r="B57" t="s">
        <v>4</v>
      </c>
      <c r="C57" t="s">
        <v>53</v>
      </c>
      <c r="D57" s="1" t="s">
        <v>2</v>
      </c>
      <c r="E57" t="s">
        <v>46</v>
      </c>
      <c r="G57" s="24" t="str">
        <f t="shared" si="4"/>
        <v>A</v>
      </c>
      <c r="H57" s="24" t="str">
        <f t="shared" si="4"/>
        <v/>
      </c>
      <c r="I57" s="24" t="str">
        <f t="shared" si="4"/>
        <v>O</v>
      </c>
      <c r="K57" s="1" t="s">
        <v>16</v>
      </c>
    </row>
    <row r="58" spans="1:19">
      <c r="A58" s="2">
        <v>46443</v>
      </c>
      <c r="B58" t="s">
        <v>0</v>
      </c>
      <c r="C58" t="s">
        <v>46</v>
      </c>
      <c r="D58" s="1" t="s">
        <v>2</v>
      </c>
      <c r="E58" t="s">
        <v>54</v>
      </c>
      <c r="G58" s="24" t="str">
        <f t="shared" si="4"/>
        <v>A</v>
      </c>
      <c r="H58" s="24" t="str">
        <f t="shared" si="4"/>
        <v>C</v>
      </c>
      <c r="I58" s="24" t="str">
        <f t="shared" si="4"/>
        <v/>
      </c>
      <c r="K58" s="1" t="s">
        <v>18</v>
      </c>
    </row>
    <row r="59" spans="1:19">
      <c r="A59" s="2">
        <v>46450</v>
      </c>
      <c r="B59" t="s">
        <v>9</v>
      </c>
      <c r="C59" t="s">
        <v>46</v>
      </c>
      <c r="D59" s="1" t="s">
        <v>2</v>
      </c>
      <c r="E59" t="s">
        <v>55</v>
      </c>
      <c r="G59" s="24" t="str">
        <f t="shared" si="4"/>
        <v/>
      </c>
      <c r="H59" s="24" t="str">
        <f t="shared" si="4"/>
        <v>C</v>
      </c>
      <c r="I59" s="24" t="str">
        <f t="shared" si="4"/>
        <v>O</v>
      </c>
      <c r="K59" s="1" t="s">
        <v>14</v>
      </c>
    </row>
    <row r="60" spans="1:19">
      <c r="A60" s="2">
        <v>46464</v>
      </c>
      <c r="B60" t="s">
        <v>29</v>
      </c>
      <c r="C60" t="s">
        <v>56</v>
      </c>
      <c r="D60" s="1" t="s">
        <v>2</v>
      </c>
      <c r="E60" t="s">
        <v>46</v>
      </c>
      <c r="G60" s="24" t="str">
        <f t="shared" si="4"/>
        <v>A</v>
      </c>
      <c r="H60" s="24" t="str">
        <f t="shared" si="4"/>
        <v/>
      </c>
      <c r="I60" s="24" t="str">
        <f t="shared" si="4"/>
        <v>O</v>
      </c>
      <c r="K60" s="1" t="s">
        <v>16</v>
      </c>
    </row>
    <row r="61" spans="1:19" s="4" customFormat="1">
      <c r="A61" s="3"/>
      <c r="D61" s="5"/>
      <c r="G61" s="5"/>
      <c r="H61" s="5"/>
      <c r="I61" s="5"/>
      <c r="K61" s="5"/>
      <c r="Q61" s="17"/>
      <c r="S61"/>
    </row>
    <row r="62" spans="1:19" ht="15.75" thickBot="1">
      <c r="E62" s="12" t="s">
        <v>41</v>
      </c>
      <c r="G62" s="11">
        <f xml:space="preserve"> COUNTIF(G37:G60,G36)</f>
        <v>16</v>
      </c>
      <c r="H62" s="11">
        <f t="shared" ref="H62:I62" si="5" xml:space="preserve"> COUNTIF(H37:H60,H36)</f>
        <v>16</v>
      </c>
      <c r="I62" s="11">
        <f t="shared" si="5"/>
        <v>16</v>
      </c>
    </row>
    <row r="63" spans="1:19" ht="15.75" thickTop="1">
      <c r="E63" s="12"/>
      <c r="K63" s="4"/>
      <c r="L63" s="4"/>
    </row>
    <row r="64" spans="1:19">
      <c r="K64" s="4"/>
      <c r="L64" s="4"/>
    </row>
    <row r="65" spans="1:20" ht="24">
      <c r="A65" s="30" t="s">
        <v>104</v>
      </c>
      <c r="B65" s="31"/>
      <c r="C65" s="31"/>
      <c r="D65" s="32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</row>
    <row r="66" spans="1:20">
      <c r="A66" s="33"/>
      <c r="B66" s="31"/>
      <c r="C66" s="31"/>
      <c r="D66" s="32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4" t="s">
        <v>26</v>
      </c>
      <c r="P66" s="34"/>
    </row>
    <row r="67" spans="1:20" s="4" customFormat="1">
      <c r="A67" s="35"/>
      <c r="B67" s="36"/>
      <c r="C67" s="36"/>
      <c r="D67" s="37"/>
      <c r="E67" s="36"/>
      <c r="F67" s="36"/>
      <c r="G67" s="38" t="s">
        <v>20</v>
      </c>
      <c r="H67" s="38"/>
      <c r="I67" s="38"/>
      <c r="J67" s="36"/>
      <c r="K67" s="37" t="s">
        <v>40</v>
      </c>
      <c r="L67" s="37"/>
      <c r="M67" s="36"/>
      <c r="N67" s="38"/>
      <c r="O67" s="38"/>
      <c r="P67" s="36"/>
      <c r="Q67" s="17"/>
      <c r="T67"/>
    </row>
    <row r="68" spans="1:20" s="4" customFormat="1">
      <c r="A68" s="35" t="s">
        <v>24</v>
      </c>
      <c r="B68" s="36"/>
      <c r="C68" s="36"/>
      <c r="D68" s="37"/>
      <c r="E68" s="36"/>
      <c r="F68" s="36"/>
      <c r="G68" s="37" t="s">
        <v>17</v>
      </c>
      <c r="H68" s="37" t="s">
        <v>19</v>
      </c>
      <c r="I68" s="37" t="s">
        <v>15</v>
      </c>
      <c r="J68" s="36"/>
      <c r="K68" s="37" t="s">
        <v>22</v>
      </c>
      <c r="L68" s="36"/>
      <c r="M68" s="36"/>
      <c r="N68" s="36"/>
      <c r="O68" s="36"/>
      <c r="P68" s="36"/>
      <c r="Q68" s="17"/>
      <c r="R68"/>
    </row>
    <row r="69" spans="1:20">
      <c r="A69" s="33">
        <v>46282</v>
      </c>
      <c r="B69" s="31" t="s">
        <v>0</v>
      </c>
      <c r="C69" s="31" t="s">
        <v>50</v>
      </c>
      <c r="D69" s="32" t="s">
        <v>2</v>
      </c>
      <c r="E69" s="31" t="s">
        <v>52</v>
      </c>
      <c r="F69" s="31"/>
      <c r="G69" s="39" t="str">
        <f>IF(G$68 = $K69, "", G$68)</f>
        <v>L</v>
      </c>
      <c r="H69" s="39" t="str">
        <f t="shared" ref="H69:I84" si="6">IF(H$68 = $K69, "", H$68)</f>
        <v>S</v>
      </c>
      <c r="I69" s="39" t="str">
        <f t="shared" si="6"/>
        <v/>
      </c>
      <c r="J69" s="31"/>
      <c r="K69" s="40" t="s">
        <v>15</v>
      </c>
      <c r="L69" s="31"/>
      <c r="M69" s="31"/>
      <c r="N69" s="31"/>
      <c r="O69" s="34"/>
      <c r="P69" s="34"/>
    </row>
    <row r="70" spans="1:20">
      <c r="A70" s="33">
        <v>46289</v>
      </c>
      <c r="B70" s="31" t="s">
        <v>0</v>
      </c>
      <c r="C70" s="31" t="s">
        <v>52</v>
      </c>
      <c r="D70" s="32" t="s">
        <v>2</v>
      </c>
      <c r="E70" s="31" t="s">
        <v>49</v>
      </c>
      <c r="F70" s="31"/>
      <c r="G70" s="39" t="str">
        <f t="shared" ref="G70:I92" si="7">IF(G$68 = $K70, "", G$68)</f>
        <v>L</v>
      </c>
      <c r="H70" s="39" t="str">
        <f t="shared" si="6"/>
        <v>S</v>
      </c>
      <c r="I70" s="39" t="str">
        <f t="shared" si="6"/>
        <v/>
      </c>
      <c r="J70" s="31"/>
      <c r="K70" s="40" t="s">
        <v>15</v>
      </c>
      <c r="L70" s="31"/>
      <c r="M70" s="31"/>
      <c r="N70" s="31"/>
      <c r="O70" s="34"/>
      <c r="P70" s="34"/>
    </row>
    <row r="71" spans="1:20">
      <c r="A71" s="33">
        <v>46296</v>
      </c>
      <c r="B71" s="31" t="s">
        <v>29</v>
      </c>
      <c r="C71" s="31" t="s">
        <v>52</v>
      </c>
      <c r="D71" s="32" t="s">
        <v>2</v>
      </c>
      <c r="E71" s="31" t="s">
        <v>55</v>
      </c>
      <c r="F71" s="31"/>
      <c r="G71" s="39" t="str">
        <f t="shared" si="7"/>
        <v>L</v>
      </c>
      <c r="H71" s="39" t="str">
        <f t="shared" si="6"/>
        <v>S</v>
      </c>
      <c r="I71" s="39" t="str">
        <f t="shared" si="6"/>
        <v/>
      </c>
      <c r="J71" s="31"/>
      <c r="K71" s="40" t="s">
        <v>15</v>
      </c>
      <c r="L71" s="31"/>
      <c r="M71" s="31"/>
      <c r="N71" s="31"/>
      <c r="O71" s="34"/>
      <c r="P71" s="34"/>
    </row>
    <row r="72" spans="1:20">
      <c r="A72" s="33">
        <v>46303</v>
      </c>
      <c r="B72" s="31" t="s">
        <v>8</v>
      </c>
      <c r="C72" s="31" t="s">
        <v>48</v>
      </c>
      <c r="D72" s="32" t="s">
        <v>2</v>
      </c>
      <c r="E72" s="31" t="s">
        <v>52</v>
      </c>
      <c r="F72" s="31"/>
      <c r="G72" s="39" t="str">
        <f t="shared" si="7"/>
        <v>L</v>
      </c>
      <c r="H72" s="39" t="str">
        <f t="shared" si="6"/>
        <v>S</v>
      </c>
      <c r="I72" s="39" t="str">
        <f t="shared" si="6"/>
        <v/>
      </c>
      <c r="J72" s="31"/>
      <c r="K72" s="40" t="s">
        <v>15</v>
      </c>
      <c r="L72" s="31"/>
      <c r="M72" s="31"/>
      <c r="N72" s="31"/>
      <c r="O72" s="34"/>
      <c r="P72" s="34"/>
    </row>
    <row r="73" spans="1:20">
      <c r="A73" s="33">
        <v>46310</v>
      </c>
      <c r="B73" s="31" t="s">
        <v>6</v>
      </c>
      <c r="C73" s="31" t="s">
        <v>52</v>
      </c>
      <c r="D73" s="32" t="s">
        <v>2</v>
      </c>
      <c r="E73" s="31" t="s">
        <v>36</v>
      </c>
      <c r="F73" s="31"/>
      <c r="G73" s="39" t="str">
        <f t="shared" si="7"/>
        <v>L</v>
      </c>
      <c r="H73" s="39" t="str">
        <f t="shared" si="6"/>
        <v>S</v>
      </c>
      <c r="I73" s="39" t="str">
        <f t="shared" si="6"/>
        <v/>
      </c>
      <c r="J73" s="31"/>
      <c r="K73" s="40" t="s">
        <v>15</v>
      </c>
      <c r="L73" s="31"/>
      <c r="M73" s="31"/>
      <c r="N73" s="31"/>
      <c r="O73" s="34"/>
      <c r="P73" s="34"/>
    </row>
    <row r="74" spans="1:20">
      <c r="A74" s="33">
        <v>46317</v>
      </c>
      <c r="B74" s="31" t="s">
        <v>6</v>
      </c>
      <c r="C74" s="31" t="s">
        <v>47</v>
      </c>
      <c r="D74" s="32" t="s">
        <v>2</v>
      </c>
      <c r="E74" s="31" t="s">
        <v>52</v>
      </c>
      <c r="F74" s="31"/>
      <c r="G74" s="39" t="str">
        <f t="shared" si="7"/>
        <v>L</v>
      </c>
      <c r="H74" s="39" t="str">
        <f t="shared" si="6"/>
        <v>S</v>
      </c>
      <c r="I74" s="39" t="str">
        <f t="shared" si="6"/>
        <v/>
      </c>
      <c r="J74" s="31"/>
      <c r="K74" s="40" t="s">
        <v>15</v>
      </c>
      <c r="L74" s="31"/>
      <c r="M74" s="31"/>
      <c r="N74" s="31"/>
      <c r="O74" s="34"/>
      <c r="P74" s="34"/>
    </row>
    <row r="75" spans="1:20">
      <c r="A75" s="33">
        <v>46324</v>
      </c>
      <c r="B75" s="31" t="s">
        <v>4</v>
      </c>
      <c r="C75" s="31" t="s">
        <v>46</v>
      </c>
      <c r="D75" s="32" t="s">
        <v>2</v>
      </c>
      <c r="E75" s="31" t="s">
        <v>52</v>
      </c>
      <c r="F75" s="31"/>
      <c r="G75" s="39" t="str">
        <f t="shared" si="7"/>
        <v>L</v>
      </c>
      <c r="H75" s="39" t="str">
        <f t="shared" si="6"/>
        <v>S</v>
      </c>
      <c r="I75" s="39" t="str">
        <f t="shared" si="6"/>
        <v/>
      </c>
      <c r="J75" s="31"/>
      <c r="K75" s="40" t="s">
        <v>15</v>
      </c>
      <c r="L75" s="31"/>
      <c r="M75" s="31"/>
      <c r="N75" s="31"/>
      <c r="O75" s="34"/>
      <c r="P75" s="34"/>
    </row>
    <row r="76" spans="1:20">
      <c r="A76" s="33">
        <v>46331</v>
      </c>
      <c r="B76" s="31" t="s">
        <v>9</v>
      </c>
      <c r="C76" s="31" t="s">
        <v>56</v>
      </c>
      <c r="D76" s="32" t="s">
        <v>2</v>
      </c>
      <c r="E76" s="31" t="s">
        <v>52</v>
      </c>
      <c r="F76" s="31"/>
      <c r="G76" s="39" t="str">
        <f t="shared" si="7"/>
        <v>L</v>
      </c>
      <c r="H76" s="39" t="str">
        <f t="shared" si="6"/>
        <v>S</v>
      </c>
      <c r="I76" s="39" t="str">
        <f t="shared" si="6"/>
        <v/>
      </c>
      <c r="J76" s="31"/>
      <c r="K76" s="40" t="s">
        <v>15</v>
      </c>
      <c r="L76" s="31"/>
      <c r="M76" s="31"/>
      <c r="N76" s="31"/>
      <c r="O76" s="34"/>
      <c r="P76" s="34"/>
    </row>
    <row r="77" spans="1:20">
      <c r="A77" s="33">
        <v>46338</v>
      </c>
      <c r="B77" s="31" t="s">
        <v>8</v>
      </c>
      <c r="C77" s="31" t="s">
        <v>52</v>
      </c>
      <c r="D77" s="32" t="s">
        <v>2</v>
      </c>
      <c r="E77" s="31" t="s">
        <v>45</v>
      </c>
      <c r="F77" s="31"/>
      <c r="G77" s="39" t="str">
        <f t="shared" si="7"/>
        <v>L</v>
      </c>
      <c r="H77" s="39" t="str">
        <f t="shared" si="6"/>
        <v>S</v>
      </c>
      <c r="I77" s="39" t="str">
        <f t="shared" si="6"/>
        <v/>
      </c>
      <c r="J77" s="31"/>
      <c r="K77" s="40" t="s">
        <v>15</v>
      </c>
      <c r="L77" s="31"/>
      <c r="M77" s="31"/>
      <c r="N77" s="31"/>
      <c r="O77" s="34"/>
      <c r="P77" s="34"/>
    </row>
    <row r="78" spans="1:20">
      <c r="A78" s="33">
        <v>46352</v>
      </c>
      <c r="B78" s="31" t="s">
        <v>29</v>
      </c>
      <c r="C78" s="31" t="s">
        <v>53</v>
      </c>
      <c r="D78" s="32" t="s">
        <v>2</v>
      </c>
      <c r="E78" s="31" t="s">
        <v>52</v>
      </c>
      <c r="F78" s="31"/>
      <c r="G78" s="39" t="str">
        <f t="shared" si="7"/>
        <v>L</v>
      </c>
      <c r="H78" s="39" t="str">
        <f t="shared" si="6"/>
        <v>S</v>
      </c>
      <c r="I78" s="39" t="str">
        <f t="shared" si="6"/>
        <v/>
      </c>
      <c r="J78" s="31"/>
      <c r="K78" s="40" t="s">
        <v>15</v>
      </c>
      <c r="L78" s="31"/>
      <c r="M78" s="31"/>
      <c r="N78" s="31"/>
      <c r="O78" s="34"/>
      <c r="P78" s="34"/>
    </row>
    <row r="79" spans="1:20">
      <c r="A79" s="33">
        <v>46359</v>
      </c>
      <c r="B79" s="31" t="s">
        <v>9</v>
      </c>
      <c r="C79" s="31" t="s">
        <v>52</v>
      </c>
      <c r="D79" s="32" t="s">
        <v>2</v>
      </c>
      <c r="E79" s="31" t="s">
        <v>51</v>
      </c>
      <c r="F79" s="31"/>
      <c r="G79" s="39" t="str">
        <f t="shared" si="7"/>
        <v>L</v>
      </c>
      <c r="H79" s="39" t="str">
        <f t="shared" si="6"/>
        <v>S</v>
      </c>
      <c r="I79" s="39" t="str">
        <f t="shared" si="6"/>
        <v/>
      </c>
      <c r="J79" s="31"/>
      <c r="K79" s="40" t="s">
        <v>15</v>
      </c>
      <c r="L79" s="31"/>
      <c r="M79" s="31"/>
      <c r="N79" s="31"/>
      <c r="O79" s="34"/>
      <c r="P79" s="34"/>
    </row>
    <row r="80" spans="1:20">
      <c r="A80" s="33">
        <v>46366</v>
      </c>
      <c r="B80" s="31" t="s">
        <v>4</v>
      </c>
      <c r="C80" s="31" t="s">
        <v>52</v>
      </c>
      <c r="D80" s="32" t="s">
        <v>2</v>
      </c>
      <c r="E80" s="31" t="s">
        <v>54</v>
      </c>
      <c r="F80" s="31"/>
      <c r="G80" s="39" t="str">
        <f t="shared" si="7"/>
        <v>L</v>
      </c>
      <c r="H80" s="39" t="str">
        <f t="shared" si="6"/>
        <v>S</v>
      </c>
      <c r="I80" s="39" t="str">
        <f t="shared" si="6"/>
        <v/>
      </c>
      <c r="J80" s="31"/>
      <c r="K80" s="40" t="s">
        <v>15</v>
      </c>
      <c r="L80" s="31"/>
      <c r="M80" s="31"/>
      <c r="N80" s="31"/>
      <c r="O80" s="34"/>
      <c r="P80" s="34"/>
    </row>
    <row r="81" spans="1:20">
      <c r="A81" s="33">
        <v>46373</v>
      </c>
      <c r="B81" s="31" t="s">
        <v>6</v>
      </c>
      <c r="C81" s="31" t="s">
        <v>52</v>
      </c>
      <c r="D81" s="32" t="s">
        <v>2</v>
      </c>
      <c r="E81" s="31" t="s">
        <v>50</v>
      </c>
      <c r="F81" s="31"/>
      <c r="G81" s="39" t="str">
        <f t="shared" si="7"/>
        <v>L</v>
      </c>
      <c r="H81" s="39" t="str">
        <f t="shared" si="6"/>
        <v>S</v>
      </c>
      <c r="I81" s="39" t="str">
        <f t="shared" si="6"/>
        <v/>
      </c>
      <c r="J81" s="31"/>
      <c r="K81" s="40" t="s">
        <v>15</v>
      </c>
      <c r="L81" s="31"/>
      <c r="M81" s="31"/>
      <c r="N81" s="31"/>
      <c r="O81" s="34"/>
      <c r="P81" s="34"/>
    </row>
    <row r="82" spans="1:20">
      <c r="A82" s="33">
        <v>46380</v>
      </c>
      <c r="B82" s="31" t="s">
        <v>6</v>
      </c>
      <c r="C82" s="31" t="s">
        <v>49</v>
      </c>
      <c r="D82" s="32" t="s">
        <v>2</v>
      </c>
      <c r="E82" s="31" t="s">
        <v>52</v>
      </c>
      <c r="F82" s="31"/>
      <c r="G82" s="39" t="str">
        <f t="shared" si="7"/>
        <v>L</v>
      </c>
      <c r="H82" s="39" t="str">
        <f t="shared" si="6"/>
        <v>S</v>
      </c>
      <c r="I82" s="39" t="str">
        <f t="shared" si="6"/>
        <v/>
      </c>
      <c r="J82" s="31"/>
      <c r="K82" s="40" t="s">
        <v>15</v>
      </c>
      <c r="L82" s="31"/>
      <c r="M82" s="31"/>
      <c r="N82" s="31"/>
      <c r="O82" s="34"/>
      <c r="P82" s="34"/>
    </row>
    <row r="83" spans="1:20">
      <c r="A83" s="33">
        <v>46394</v>
      </c>
      <c r="B83" s="31" t="s">
        <v>4</v>
      </c>
      <c r="C83" s="31" t="s">
        <v>55</v>
      </c>
      <c r="D83" s="32" t="s">
        <v>2</v>
      </c>
      <c r="E83" s="31" t="s">
        <v>52</v>
      </c>
      <c r="F83" s="31"/>
      <c r="G83" s="39" t="str">
        <f t="shared" si="7"/>
        <v>L</v>
      </c>
      <c r="H83" s="39" t="str">
        <f t="shared" si="6"/>
        <v>S</v>
      </c>
      <c r="I83" s="39" t="str">
        <f t="shared" si="6"/>
        <v/>
      </c>
      <c r="J83" s="31"/>
      <c r="K83" s="40" t="s">
        <v>15</v>
      </c>
      <c r="L83" s="31"/>
      <c r="M83" s="31"/>
      <c r="N83" s="31"/>
      <c r="O83" s="34"/>
      <c r="P83" s="34"/>
    </row>
    <row r="84" spans="1:20">
      <c r="A84" s="33">
        <v>46401</v>
      </c>
      <c r="B84" s="31" t="s">
        <v>9</v>
      </c>
      <c r="C84" s="31" t="s">
        <v>52</v>
      </c>
      <c r="D84" s="32" t="s">
        <v>2</v>
      </c>
      <c r="E84" s="31" t="s">
        <v>48</v>
      </c>
      <c r="F84" s="31"/>
      <c r="G84" s="39" t="str">
        <f t="shared" si="7"/>
        <v>L</v>
      </c>
      <c r="H84" s="39" t="str">
        <f t="shared" si="6"/>
        <v>S</v>
      </c>
      <c r="I84" s="39" t="str">
        <f t="shared" si="6"/>
        <v/>
      </c>
      <c r="J84" s="31"/>
      <c r="K84" s="40" t="s">
        <v>15</v>
      </c>
      <c r="L84" s="31"/>
      <c r="M84" s="31"/>
      <c r="N84" s="31"/>
      <c r="O84" s="34"/>
      <c r="P84" s="34"/>
    </row>
    <row r="85" spans="1:20">
      <c r="A85" s="33">
        <v>46408</v>
      </c>
      <c r="B85" s="31" t="s">
        <v>29</v>
      </c>
      <c r="C85" s="31" t="s">
        <v>36</v>
      </c>
      <c r="D85" s="32" t="s">
        <v>2</v>
      </c>
      <c r="E85" s="31" t="s">
        <v>52</v>
      </c>
      <c r="F85" s="31"/>
      <c r="G85" s="39" t="str">
        <f t="shared" si="7"/>
        <v>L</v>
      </c>
      <c r="H85" s="39" t="str">
        <f t="shared" si="7"/>
        <v>S</v>
      </c>
      <c r="I85" s="39" t="str">
        <f t="shared" si="7"/>
        <v/>
      </c>
      <c r="J85" s="31"/>
      <c r="K85" s="40" t="s">
        <v>15</v>
      </c>
      <c r="L85" s="31"/>
      <c r="M85" s="31"/>
      <c r="N85" s="31"/>
      <c r="O85" s="34"/>
      <c r="P85" s="34"/>
    </row>
    <row r="86" spans="1:20">
      <c r="A86" s="33">
        <v>46415</v>
      </c>
      <c r="B86" s="31" t="s">
        <v>29</v>
      </c>
      <c r="C86" s="31" t="s">
        <v>52</v>
      </c>
      <c r="D86" s="32" t="s">
        <v>2</v>
      </c>
      <c r="E86" s="31" t="s">
        <v>47</v>
      </c>
      <c r="F86" s="31"/>
      <c r="G86" s="39" t="str">
        <f t="shared" si="7"/>
        <v>L</v>
      </c>
      <c r="H86" s="39" t="str">
        <f t="shared" si="7"/>
        <v>S</v>
      </c>
      <c r="I86" s="39" t="str">
        <f t="shared" si="7"/>
        <v/>
      </c>
      <c r="J86" s="31"/>
      <c r="K86" s="40" t="s">
        <v>15</v>
      </c>
      <c r="L86" s="31"/>
      <c r="M86" s="31"/>
      <c r="N86" s="31"/>
      <c r="O86" s="34"/>
      <c r="P86" s="34"/>
    </row>
    <row r="87" spans="1:20">
      <c r="A87" s="33">
        <v>46422</v>
      </c>
      <c r="B87" s="31" t="s">
        <v>8</v>
      </c>
      <c r="C87" s="31" t="s">
        <v>52</v>
      </c>
      <c r="D87" s="32" t="s">
        <v>2</v>
      </c>
      <c r="E87" s="31" t="s">
        <v>46</v>
      </c>
      <c r="F87" s="31"/>
      <c r="G87" s="39" t="str">
        <f t="shared" si="7"/>
        <v>L</v>
      </c>
      <c r="H87" s="39" t="str">
        <f t="shared" si="7"/>
        <v>S</v>
      </c>
      <c r="I87" s="39" t="str">
        <f t="shared" si="7"/>
        <v/>
      </c>
      <c r="J87" s="31"/>
      <c r="K87" s="40" t="s">
        <v>15</v>
      </c>
      <c r="L87" s="31"/>
      <c r="M87" s="31"/>
      <c r="N87" s="31"/>
      <c r="O87" s="34"/>
      <c r="P87" s="34"/>
    </row>
    <row r="88" spans="1:20">
      <c r="A88" s="33">
        <v>46429</v>
      </c>
      <c r="B88" s="31" t="s">
        <v>0</v>
      </c>
      <c r="C88" s="31" t="s">
        <v>52</v>
      </c>
      <c r="D88" s="32" t="s">
        <v>2</v>
      </c>
      <c r="E88" s="31" t="s">
        <v>56</v>
      </c>
      <c r="F88" s="31"/>
      <c r="G88" s="39" t="str">
        <f t="shared" si="7"/>
        <v>L</v>
      </c>
      <c r="H88" s="39" t="str">
        <f t="shared" si="7"/>
        <v>S</v>
      </c>
      <c r="I88" s="39" t="str">
        <f t="shared" si="7"/>
        <v/>
      </c>
      <c r="J88" s="31"/>
      <c r="K88" s="40" t="s">
        <v>15</v>
      </c>
      <c r="L88" s="31"/>
      <c r="M88" s="31"/>
      <c r="N88" s="31"/>
      <c r="O88" s="34"/>
      <c r="P88" s="34"/>
    </row>
    <row r="89" spans="1:20">
      <c r="A89" s="33">
        <v>46436</v>
      </c>
      <c r="B89" s="31" t="s">
        <v>9</v>
      </c>
      <c r="C89" s="31" t="s">
        <v>45</v>
      </c>
      <c r="D89" s="32" t="s">
        <v>2</v>
      </c>
      <c r="E89" s="31" t="s">
        <v>52</v>
      </c>
      <c r="F89" s="31"/>
      <c r="G89" s="39" t="str">
        <f t="shared" si="7"/>
        <v>L</v>
      </c>
      <c r="H89" s="39" t="str">
        <f t="shared" si="7"/>
        <v>S</v>
      </c>
      <c r="I89" s="39" t="str">
        <f t="shared" si="7"/>
        <v/>
      </c>
      <c r="J89" s="31"/>
      <c r="K89" s="40" t="s">
        <v>15</v>
      </c>
      <c r="L89" s="31"/>
      <c r="M89" s="31"/>
      <c r="N89" s="31"/>
      <c r="O89" s="34"/>
      <c r="P89" s="34"/>
    </row>
    <row r="90" spans="1:20">
      <c r="A90" s="33">
        <v>46450</v>
      </c>
      <c r="B90" s="31" t="s">
        <v>4</v>
      </c>
      <c r="C90" s="31" t="s">
        <v>52</v>
      </c>
      <c r="D90" s="32" t="s">
        <v>2</v>
      </c>
      <c r="E90" s="31" t="s">
        <v>53</v>
      </c>
      <c r="F90" s="31"/>
      <c r="G90" s="39" t="str">
        <f t="shared" si="7"/>
        <v>L</v>
      </c>
      <c r="H90" s="39" t="str">
        <f t="shared" si="7"/>
        <v>S</v>
      </c>
      <c r="I90" s="39" t="str">
        <f t="shared" si="7"/>
        <v/>
      </c>
      <c r="J90" s="31"/>
      <c r="K90" s="40" t="s">
        <v>15</v>
      </c>
      <c r="L90" s="31"/>
      <c r="M90" s="31"/>
      <c r="N90" s="31"/>
      <c r="O90" s="34"/>
      <c r="P90" s="34"/>
    </row>
    <row r="91" spans="1:20">
      <c r="A91" s="33">
        <v>46457</v>
      </c>
      <c r="B91" s="31" t="s">
        <v>0</v>
      </c>
      <c r="C91" s="31" t="s">
        <v>51</v>
      </c>
      <c r="D91" s="32" t="s">
        <v>2</v>
      </c>
      <c r="E91" s="31" t="s">
        <v>52</v>
      </c>
      <c r="F91" s="31"/>
      <c r="G91" s="39" t="str">
        <f t="shared" si="7"/>
        <v>L</v>
      </c>
      <c r="H91" s="39" t="str">
        <f t="shared" si="7"/>
        <v>S</v>
      </c>
      <c r="I91" s="39" t="str">
        <f t="shared" si="7"/>
        <v/>
      </c>
      <c r="J91" s="31"/>
      <c r="K91" s="40" t="s">
        <v>15</v>
      </c>
      <c r="L91" s="31"/>
      <c r="M91" s="31"/>
      <c r="N91" s="31"/>
      <c r="O91" s="34"/>
      <c r="P91" s="34"/>
    </row>
    <row r="92" spans="1:20">
      <c r="A92" s="33">
        <v>46464</v>
      </c>
      <c r="B92" s="31" t="s">
        <v>8</v>
      </c>
      <c r="C92" s="31" t="s">
        <v>54</v>
      </c>
      <c r="D92" s="32" t="s">
        <v>2</v>
      </c>
      <c r="E92" s="31" t="s">
        <v>52</v>
      </c>
      <c r="F92" s="31"/>
      <c r="G92" s="39" t="str">
        <f t="shared" si="7"/>
        <v>L</v>
      </c>
      <c r="H92" s="39" t="str">
        <f t="shared" si="7"/>
        <v>S</v>
      </c>
      <c r="I92" s="39" t="str">
        <f t="shared" si="7"/>
        <v/>
      </c>
      <c r="J92" s="31"/>
      <c r="K92" s="40" t="s">
        <v>15</v>
      </c>
      <c r="L92" s="31"/>
      <c r="M92" s="31"/>
      <c r="N92" s="31"/>
      <c r="O92" s="34"/>
      <c r="P92" s="34"/>
    </row>
    <row r="93" spans="1:20" s="4" customFormat="1">
      <c r="A93" s="35"/>
      <c r="B93" s="36"/>
      <c r="C93" s="36"/>
      <c r="D93" s="37"/>
      <c r="E93" s="36"/>
      <c r="F93" s="36"/>
      <c r="G93" s="37"/>
      <c r="H93" s="37"/>
      <c r="I93" s="37"/>
      <c r="J93" s="36"/>
      <c r="K93" s="37"/>
      <c r="L93" s="36"/>
      <c r="M93" s="36"/>
      <c r="N93" s="36"/>
      <c r="O93" s="36"/>
      <c r="P93" s="36"/>
      <c r="Q93" s="17"/>
      <c r="T93"/>
    </row>
    <row r="94" spans="1:20" ht="15.75" thickBot="1">
      <c r="A94" s="33"/>
      <c r="B94" s="31"/>
      <c r="C94" s="31"/>
      <c r="D94" s="32"/>
      <c r="E94" s="41" t="s">
        <v>41</v>
      </c>
      <c r="F94" s="31"/>
      <c r="G94" s="42">
        <f xml:space="preserve"> COUNTIF(G69:G92,G68)</f>
        <v>24</v>
      </c>
      <c r="H94" s="42">
        <f t="shared" ref="H94:I94" si="8" xml:space="preserve"> COUNTIF(H69:H92,H68)</f>
        <v>24</v>
      </c>
      <c r="I94" s="42">
        <f t="shared" si="8"/>
        <v>0</v>
      </c>
      <c r="J94" s="31"/>
      <c r="K94" s="31"/>
      <c r="L94" s="31"/>
      <c r="M94" s="31"/>
      <c r="N94" s="31"/>
      <c r="O94" s="31"/>
      <c r="P94" s="31"/>
    </row>
    <row r="95" spans="1:20" ht="15.75" thickTop="1">
      <c r="E95" s="12"/>
      <c r="K95" s="4"/>
      <c r="L95" s="4"/>
    </row>
    <row r="96" spans="1:20">
      <c r="K96" s="4"/>
      <c r="L96" s="4"/>
    </row>
    <row r="97" spans="1:23" ht="24">
      <c r="A97" s="8" t="s">
        <v>98</v>
      </c>
    </row>
    <row r="98" spans="1:23">
      <c r="O98" s="6" t="s">
        <v>26</v>
      </c>
      <c r="P98" s="6"/>
    </row>
    <row r="99" spans="1:23" s="4" customFormat="1">
      <c r="A99" s="3"/>
      <c r="D99" s="5"/>
      <c r="G99" s="28" t="s">
        <v>20</v>
      </c>
      <c r="H99" s="28"/>
      <c r="I99" s="28"/>
      <c r="J99" s="28"/>
      <c r="K99" s="28"/>
      <c r="L99" s="28"/>
      <c r="N99" s="28" t="s">
        <v>21</v>
      </c>
      <c r="O99" s="28"/>
      <c r="P99" s="28"/>
      <c r="Q99" s="17"/>
      <c r="T99"/>
    </row>
    <row r="100" spans="1:23" s="4" customFormat="1">
      <c r="A100" s="3" t="s">
        <v>24</v>
      </c>
      <c r="D100" s="5"/>
      <c r="G100" s="4" t="s">
        <v>14</v>
      </c>
      <c r="H100" s="4" t="s">
        <v>15</v>
      </c>
      <c r="I100" s="4" t="s">
        <v>16</v>
      </c>
      <c r="J100" s="4" t="s">
        <v>17</v>
      </c>
      <c r="K100" s="4" t="s">
        <v>18</v>
      </c>
      <c r="L100" s="4" t="s">
        <v>19</v>
      </c>
      <c r="N100" s="4" t="s">
        <v>22</v>
      </c>
      <c r="O100" s="4" t="s">
        <v>23</v>
      </c>
      <c r="P100" s="4" t="s">
        <v>35</v>
      </c>
      <c r="Q100" s="17"/>
      <c r="W100"/>
    </row>
    <row r="101" spans="1:23">
      <c r="A101" s="2">
        <v>46290</v>
      </c>
      <c r="B101" t="s">
        <v>0</v>
      </c>
      <c r="C101" t="s">
        <v>30</v>
      </c>
      <c r="D101" s="1" t="s">
        <v>2</v>
      </c>
      <c r="E101" t="s">
        <v>3</v>
      </c>
      <c r="G101" s="20" t="str">
        <f>IF(OR(G$100 = $N101, G$100 = $O101,G$100 = $P101 ), "", G$100)</f>
        <v>A</v>
      </c>
      <c r="H101" s="20" t="str">
        <f t="shared" ref="H101:L116" si="9">IF(OR(H$100 = $N101, H$100 = $O101,H$100 = $P101 ), "", H$100)</f>
        <v/>
      </c>
      <c r="I101" s="20" t="str">
        <f t="shared" si="9"/>
        <v/>
      </c>
      <c r="J101" s="20" t="str">
        <f t="shared" si="9"/>
        <v>L</v>
      </c>
      <c r="K101" s="20" t="str">
        <f t="shared" si="9"/>
        <v/>
      </c>
      <c r="L101" s="20" t="str">
        <f t="shared" si="9"/>
        <v>S</v>
      </c>
      <c r="N101" t="s">
        <v>15</v>
      </c>
      <c r="O101" s="17" t="s">
        <v>18</v>
      </c>
      <c r="P101" s="17" t="s">
        <v>16</v>
      </c>
      <c r="Q101" s="17" t="s">
        <v>102</v>
      </c>
      <c r="R101" t="s">
        <v>90</v>
      </c>
    </row>
    <row r="102" spans="1:23">
      <c r="A102" s="2">
        <v>46297</v>
      </c>
      <c r="B102" t="s">
        <v>6</v>
      </c>
      <c r="C102" t="s">
        <v>3</v>
      </c>
      <c r="D102" s="1" t="s">
        <v>2</v>
      </c>
      <c r="E102" t="s">
        <v>28</v>
      </c>
      <c r="G102" s="20" t="str">
        <f t="shared" ref="G102:L118" si="10">IF(OR(G$100 = $N102, G$100 = $O102,G$100 = $P102 ), "", G$100)</f>
        <v/>
      </c>
      <c r="H102" s="20" t="str">
        <f t="shared" si="9"/>
        <v>B</v>
      </c>
      <c r="I102" s="20" t="str">
        <f t="shared" si="9"/>
        <v>C</v>
      </c>
      <c r="J102" s="20" t="str">
        <f t="shared" si="9"/>
        <v/>
      </c>
      <c r="K102" s="20" t="str">
        <f t="shared" si="9"/>
        <v>O</v>
      </c>
      <c r="L102" s="20" t="str">
        <f t="shared" si="9"/>
        <v/>
      </c>
      <c r="N102" t="s">
        <v>14</v>
      </c>
      <c r="O102" t="s">
        <v>19</v>
      </c>
      <c r="P102" t="s">
        <v>17</v>
      </c>
    </row>
    <row r="103" spans="1:23">
      <c r="A103" s="2">
        <v>46304</v>
      </c>
      <c r="B103" t="s">
        <v>8</v>
      </c>
      <c r="C103" t="s">
        <v>12</v>
      </c>
      <c r="D103" s="1" t="s">
        <v>2</v>
      </c>
      <c r="E103" t="s">
        <v>3</v>
      </c>
      <c r="G103" s="20" t="str">
        <f t="shared" si="10"/>
        <v>A</v>
      </c>
      <c r="H103" s="20" t="str">
        <f t="shared" si="9"/>
        <v>B</v>
      </c>
      <c r="I103" s="20" t="str">
        <f t="shared" si="9"/>
        <v/>
      </c>
      <c r="J103" s="20" t="str">
        <f t="shared" si="9"/>
        <v/>
      </c>
      <c r="K103" s="20" t="str">
        <f t="shared" si="9"/>
        <v/>
      </c>
      <c r="L103" s="20" t="str">
        <f t="shared" si="9"/>
        <v>S</v>
      </c>
      <c r="N103" s="17" t="s">
        <v>18</v>
      </c>
      <c r="O103" s="17" t="s">
        <v>16</v>
      </c>
      <c r="P103" t="s">
        <v>17</v>
      </c>
      <c r="Q103" s="17" t="s">
        <v>102</v>
      </c>
      <c r="R103" t="s">
        <v>91</v>
      </c>
    </row>
    <row r="104" spans="1:23">
      <c r="A104" s="2">
        <v>46311</v>
      </c>
      <c r="B104" t="s">
        <v>29</v>
      </c>
      <c r="C104" t="s">
        <v>3</v>
      </c>
      <c r="D104" s="1" t="s">
        <v>2</v>
      </c>
      <c r="E104" t="s">
        <v>31</v>
      </c>
      <c r="G104" s="20" t="str">
        <f t="shared" si="10"/>
        <v>A</v>
      </c>
      <c r="H104" s="20" t="str">
        <f t="shared" si="9"/>
        <v/>
      </c>
      <c r="I104" s="20" t="str">
        <f t="shared" si="9"/>
        <v/>
      </c>
      <c r="J104" s="20" t="str">
        <f t="shared" si="9"/>
        <v/>
      </c>
      <c r="K104" s="27" t="str">
        <f t="shared" si="9"/>
        <v>O</v>
      </c>
      <c r="L104" s="20" t="str">
        <f t="shared" si="9"/>
        <v>S</v>
      </c>
      <c r="N104" s="17" t="s">
        <v>16</v>
      </c>
      <c r="O104" t="s">
        <v>15</v>
      </c>
      <c r="P104" t="s">
        <v>17</v>
      </c>
      <c r="Q104" s="16" t="s">
        <v>103</v>
      </c>
      <c r="R104" t="s">
        <v>92</v>
      </c>
    </row>
    <row r="105" spans="1:23">
      <c r="A105" s="2">
        <v>46318</v>
      </c>
      <c r="B105" t="s">
        <v>6</v>
      </c>
      <c r="C105" t="s">
        <v>57</v>
      </c>
      <c r="D105" s="1" t="s">
        <v>2</v>
      </c>
      <c r="E105" t="s">
        <v>3</v>
      </c>
      <c r="G105" s="20" t="str">
        <f t="shared" si="10"/>
        <v>A</v>
      </c>
      <c r="H105" s="20" t="str">
        <f t="shared" si="9"/>
        <v/>
      </c>
      <c r="I105" s="20" t="str">
        <f t="shared" si="9"/>
        <v>C</v>
      </c>
      <c r="J105" s="20" t="str">
        <f t="shared" si="9"/>
        <v/>
      </c>
      <c r="K105" s="20" t="str">
        <f t="shared" si="9"/>
        <v/>
      </c>
      <c r="L105" s="20" t="str">
        <f t="shared" si="9"/>
        <v>S</v>
      </c>
      <c r="N105" s="17" t="s">
        <v>15</v>
      </c>
      <c r="O105" s="17" t="s">
        <v>18</v>
      </c>
      <c r="P105" t="s">
        <v>17</v>
      </c>
      <c r="Q105" s="17" t="s">
        <v>18</v>
      </c>
      <c r="R105" t="s">
        <v>84</v>
      </c>
    </row>
    <row r="106" spans="1:23">
      <c r="A106" s="2">
        <v>46325</v>
      </c>
      <c r="B106" t="s">
        <v>4</v>
      </c>
      <c r="C106" t="s">
        <v>3</v>
      </c>
      <c r="D106" s="1" t="s">
        <v>2</v>
      </c>
      <c r="E106" t="s">
        <v>58</v>
      </c>
      <c r="G106" s="20" t="str">
        <f t="shared" si="10"/>
        <v/>
      </c>
      <c r="H106" s="20" t="str">
        <f t="shared" si="9"/>
        <v>B</v>
      </c>
      <c r="I106" s="20" t="str">
        <f t="shared" si="9"/>
        <v>C</v>
      </c>
      <c r="J106" s="20" t="str">
        <f t="shared" si="9"/>
        <v/>
      </c>
      <c r="K106" s="20" t="str">
        <f t="shared" si="9"/>
        <v>O</v>
      </c>
      <c r="L106" s="20" t="str">
        <f t="shared" si="9"/>
        <v/>
      </c>
      <c r="N106" t="s">
        <v>14</v>
      </c>
      <c r="O106" t="s">
        <v>19</v>
      </c>
      <c r="P106" t="s">
        <v>17</v>
      </c>
    </row>
    <row r="107" spans="1:23">
      <c r="A107" s="2">
        <v>46339</v>
      </c>
      <c r="B107" t="s">
        <v>9</v>
      </c>
      <c r="C107" t="s">
        <v>3</v>
      </c>
      <c r="D107" s="1" t="s">
        <v>2</v>
      </c>
      <c r="E107" t="s">
        <v>30</v>
      </c>
      <c r="G107" s="20" t="str">
        <f t="shared" si="10"/>
        <v/>
      </c>
      <c r="H107" s="20" t="str">
        <f t="shared" si="9"/>
        <v>B</v>
      </c>
      <c r="I107" s="20" t="str">
        <f t="shared" si="9"/>
        <v>C</v>
      </c>
      <c r="J107" s="20" t="str">
        <f t="shared" si="9"/>
        <v/>
      </c>
      <c r="K107" s="20" t="str">
        <f t="shared" si="9"/>
        <v>O</v>
      </c>
      <c r="L107" s="20" t="str">
        <f t="shared" si="9"/>
        <v/>
      </c>
      <c r="N107" t="s">
        <v>19</v>
      </c>
      <c r="O107" t="s">
        <v>14</v>
      </c>
      <c r="P107" t="s">
        <v>17</v>
      </c>
    </row>
    <row r="108" spans="1:23">
      <c r="A108" s="2">
        <v>46346</v>
      </c>
      <c r="B108" t="s">
        <v>0</v>
      </c>
      <c r="C108" t="s">
        <v>28</v>
      </c>
      <c r="D108" s="1" t="s">
        <v>2</v>
      </c>
      <c r="E108" t="s">
        <v>3</v>
      </c>
      <c r="G108" s="20" t="str">
        <f t="shared" si="10"/>
        <v>A</v>
      </c>
      <c r="H108" s="20" t="str">
        <f t="shared" si="9"/>
        <v>B</v>
      </c>
      <c r="I108" s="20" t="str">
        <f t="shared" si="9"/>
        <v/>
      </c>
      <c r="J108" s="20" t="str">
        <f t="shared" si="9"/>
        <v/>
      </c>
      <c r="K108" s="20" t="str">
        <f t="shared" si="9"/>
        <v/>
      </c>
      <c r="L108" s="20" t="str">
        <f t="shared" si="9"/>
        <v>S</v>
      </c>
      <c r="N108" t="s">
        <v>16</v>
      </c>
      <c r="O108" s="27" t="s">
        <v>18</v>
      </c>
      <c r="P108" t="s">
        <v>17</v>
      </c>
      <c r="Q108" s="16" t="s">
        <v>81</v>
      </c>
      <c r="R108" t="s">
        <v>93</v>
      </c>
    </row>
    <row r="109" spans="1:23">
      <c r="A109" s="2">
        <v>46353</v>
      </c>
      <c r="B109" t="s">
        <v>29</v>
      </c>
      <c r="C109" t="s">
        <v>3</v>
      </c>
      <c r="D109" s="1" t="s">
        <v>2</v>
      </c>
      <c r="E109" t="s">
        <v>12</v>
      </c>
      <c r="G109" s="20" t="str">
        <f t="shared" si="10"/>
        <v/>
      </c>
      <c r="H109" s="20" t="str">
        <f t="shared" si="9"/>
        <v>B</v>
      </c>
      <c r="I109" s="20" t="str">
        <f t="shared" si="9"/>
        <v>C</v>
      </c>
      <c r="J109" s="20" t="str">
        <f t="shared" si="9"/>
        <v/>
      </c>
      <c r="K109" s="20" t="str">
        <f t="shared" si="9"/>
        <v/>
      </c>
      <c r="L109" s="20" t="str">
        <f t="shared" si="9"/>
        <v>S</v>
      </c>
      <c r="N109" s="27" t="s">
        <v>18</v>
      </c>
      <c r="O109" t="s">
        <v>14</v>
      </c>
      <c r="P109" t="s">
        <v>17</v>
      </c>
      <c r="Q109" s="16" t="s">
        <v>81</v>
      </c>
      <c r="R109" t="s">
        <v>93</v>
      </c>
    </row>
    <row r="110" spans="1:23">
      <c r="A110" s="2">
        <v>46360</v>
      </c>
      <c r="B110" t="s">
        <v>4</v>
      </c>
      <c r="C110" t="s">
        <v>31</v>
      </c>
      <c r="D110" s="1" t="s">
        <v>2</v>
      </c>
      <c r="E110" t="s">
        <v>3</v>
      </c>
      <c r="G110" s="20" t="str">
        <f t="shared" si="10"/>
        <v>A</v>
      </c>
      <c r="H110" s="17" t="str">
        <f t="shared" si="9"/>
        <v>B</v>
      </c>
      <c r="I110" s="20" t="str">
        <f t="shared" si="9"/>
        <v/>
      </c>
      <c r="J110" s="20" t="str">
        <f t="shared" si="9"/>
        <v/>
      </c>
      <c r="K110" s="20" t="str">
        <f t="shared" si="9"/>
        <v>O</v>
      </c>
      <c r="L110" s="20" t="str">
        <f t="shared" si="9"/>
        <v/>
      </c>
      <c r="N110" t="s">
        <v>19</v>
      </c>
      <c r="O110" s="17" t="s">
        <v>16</v>
      </c>
      <c r="P110" t="s">
        <v>17</v>
      </c>
      <c r="Q110" s="17" t="s">
        <v>16</v>
      </c>
    </row>
    <row r="111" spans="1:23">
      <c r="A111" s="2">
        <v>46367</v>
      </c>
      <c r="B111" t="s">
        <v>8</v>
      </c>
      <c r="C111" t="s">
        <v>3</v>
      </c>
      <c r="D111" s="1" t="s">
        <v>2</v>
      </c>
      <c r="E111" t="s">
        <v>57</v>
      </c>
      <c r="G111" s="20" t="str">
        <f t="shared" si="10"/>
        <v/>
      </c>
      <c r="H111" s="20" t="str">
        <f t="shared" si="9"/>
        <v>B</v>
      </c>
      <c r="I111" s="20" t="str">
        <f t="shared" si="9"/>
        <v>C</v>
      </c>
      <c r="J111" s="20" t="str">
        <f t="shared" si="9"/>
        <v/>
      </c>
      <c r="K111" s="20" t="str">
        <f t="shared" si="9"/>
        <v>O</v>
      </c>
      <c r="L111" s="20" t="str">
        <f t="shared" si="9"/>
        <v/>
      </c>
      <c r="N111" t="s">
        <v>14</v>
      </c>
      <c r="O111" t="s">
        <v>19</v>
      </c>
      <c r="P111" t="s">
        <v>17</v>
      </c>
    </row>
    <row r="112" spans="1:23">
      <c r="A112" s="2">
        <v>46374</v>
      </c>
      <c r="B112" t="s">
        <v>9</v>
      </c>
      <c r="C112" t="s">
        <v>58</v>
      </c>
      <c r="D112" s="1" t="s">
        <v>2</v>
      </c>
      <c r="E112" t="s">
        <v>3</v>
      </c>
      <c r="G112" s="20" t="str">
        <f t="shared" si="10"/>
        <v>A</v>
      </c>
      <c r="H112" s="20" t="str">
        <f t="shared" si="9"/>
        <v/>
      </c>
      <c r="I112" s="20" t="str">
        <f t="shared" si="9"/>
        <v>C</v>
      </c>
      <c r="J112" s="20" t="str">
        <f t="shared" si="9"/>
        <v/>
      </c>
      <c r="K112" s="20" t="str">
        <f t="shared" si="9"/>
        <v/>
      </c>
      <c r="L112" s="20" t="str">
        <f t="shared" si="9"/>
        <v>S</v>
      </c>
      <c r="N112" t="s">
        <v>15</v>
      </c>
      <c r="O112" t="s">
        <v>18</v>
      </c>
      <c r="P112" t="s">
        <v>17</v>
      </c>
    </row>
    <row r="113" spans="1:16">
      <c r="A113" s="2">
        <v>46402</v>
      </c>
      <c r="B113" t="s">
        <v>4</v>
      </c>
      <c r="C113" t="s">
        <v>30</v>
      </c>
      <c r="D113" s="1" t="s">
        <v>2</v>
      </c>
      <c r="E113" t="s">
        <v>3</v>
      </c>
      <c r="G113" s="20" t="str">
        <f t="shared" si="10"/>
        <v>A</v>
      </c>
      <c r="H113" s="20" t="str">
        <f t="shared" si="9"/>
        <v/>
      </c>
      <c r="I113" s="20" t="str">
        <f t="shared" si="9"/>
        <v/>
      </c>
      <c r="J113" s="20" t="str">
        <f t="shared" si="9"/>
        <v/>
      </c>
      <c r="K113" s="20" t="str">
        <f t="shared" si="9"/>
        <v>O</v>
      </c>
      <c r="L113" s="20" t="str">
        <f t="shared" si="9"/>
        <v>S</v>
      </c>
      <c r="N113" t="s">
        <v>16</v>
      </c>
      <c r="O113" t="s">
        <v>15</v>
      </c>
      <c r="P113" t="s">
        <v>17</v>
      </c>
    </row>
    <row r="114" spans="1:16">
      <c r="A114" s="2">
        <v>46409</v>
      </c>
      <c r="B114" t="s">
        <v>8</v>
      </c>
      <c r="C114" t="s">
        <v>3</v>
      </c>
      <c r="D114" s="1" t="s">
        <v>2</v>
      </c>
      <c r="E114" t="s">
        <v>28</v>
      </c>
      <c r="G114" s="20" t="str">
        <f t="shared" si="10"/>
        <v/>
      </c>
      <c r="H114" s="20" t="str">
        <f t="shared" si="9"/>
        <v>B</v>
      </c>
      <c r="I114" s="20" t="str">
        <f t="shared" si="9"/>
        <v>C</v>
      </c>
      <c r="J114" s="20" t="str">
        <f t="shared" si="9"/>
        <v/>
      </c>
      <c r="K114" s="20" t="str">
        <f t="shared" si="9"/>
        <v/>
      </c>
      <c r="L114" s="20" t="str">
        <f t="shared" si="9"/>
        <v>S</v>
      </c>
      <c r="N114" t="s">
        <v>18</v>
      </c>
      <c r="O114" t="s">
        <v>14</v>
      </c>
      <c r="P114" t="s">
        <v>17</v>
      </c>
    </row>
    <row r="115" spans="1:16">
      <c r="A115" s="2">
        <v>46416</v>
      </c>
      <c r="B115" t="s">
        <v>6</v>
      </c>
      <c r="C115" t="s">
        <v>12</v>
      </c>
      <c r="D115" s="1" t="s">
        <v>2</v>
      </c>
      <c r="E115" t="s">
        <v>3</v>
      </c>
      <c r="G115" s="20" t="str">
        <f t="shared" si="10"/>
        <v>A</v>
      </c>
      <c r="H115" s="20" t="str">
        <f t="shared" si="9"/>
        <v>B</v>
      </c>
      <c r="I115" s="20" t="str">
        <f t="shared" si="9"/>
        <v/>
      </c>
      <c r="J115" s="20" t="str">
        <f t="shared" si="9"/>
        <v/>
      </c>
      <c r="K115" s="20" t="str">
        <f t="shared" si="9"/>
        <v>O</v>
      </c>
      <c r="L115" s="20" t="str">
        <f t="shared" si="9"/>
        <v/>
      </c>
      <c r="N115" t="s">
        <v>19</v>
      </c>
      <c r="O115" t="s">
        <v>16</v>
      </c>
      <c r="P115" t="s">
        <v>17</v>
      </c>
    </row>
    <row r="116" spans="1:16">
      <c r="A116" s="2">
        <v>46423</v>
      </c>
      <c r="B116" t="s">
        <v>9</v>
      </c>
      <c r="C116" t="s">
        <v>3</v>
      </c>
      <c r="D116" s="1" t="s">
        <v>2</v>
      </c>
      <c r="E116" t="s">
        <v>31</v>
      </c>
      <c r="G116" s="20" t="str">
        <f t="shared" si="10"/>
        <v/>
      </c>
      <c r="H116" s="20" t="str">
        <f t="shared" si="9"/>
        <v>B</v>
      </c>
      <c r="I116" s="20" t="str">
        <f t="shared" si="9"/>
        <v>C</v>
      </c>
      <c r="J116" s="20" t="str">
        <f t="shared" si="9"/>
        <v/>
      </c>
      <c r="K116" s="20" t="str">
        <f t="shared" si="9"/>
        <v>O</v>
      </c>
      <c r="L116" s="20" t="str">
        <f t="shared" si="9"/>
        <v/>
      </c>
      <c r="N116" t="s">
        <v>14</v>
      </c>
      <c r="O116" t="s">
        <v>19</v>
      </c>
      <c r="P116" t="s">
        <v>17</v>
      </c>
    </row>
    <row r="117" spans="1:16">
      <c r="A117" s="2">
        <v>46430</v>
      </c>
      <c r="B117" t="s">
        <v>8</v>
      </c>
      <c r="C117" t="s">
        <v>57</v>
      </c>
      <c r="D117" s="1" t="s">
        <v>2</v>
      </c>
      <c r="E117" t="s">
        <v>3</v>
      </c>
      <c r="G117" s="20" t="str">
        <f t="shared" si="10"/>
        <v>A</v>
      </c>
      <c r="H117" s="20" t="str">
        <f t="shared" si="10"/>
        <v/>
      </c>
      <c r="I117" s="20" t="str">
        <f t="shared" si="10"/>
        <v>C</v>
      </c>
      <c r="J117" s="20" t="str">
        <f t="shared" si="10"/>
        <v/>
      </c>
      <c r="K117" s="20" t="str">
        <f t="shared" si="10"/>
        <v/>
      </c>
      <c r="L117" s="20" t="str">
        <f t="shared" si="10"/>
        <v>S</v>
      </c>
      <c r="N117" t="s">
        <v>15</v>
      </c>
      <c r="O117" t="s">
        <v>18</v>
      </c>
      <c r="P117" t="s">
        <v>17</v>
      </c>
    </row>
    <row r="118" spans="1:16">
      <c r="A118" s="2">
        <v>46437</v>
      </c>
      <c r="B118" t="s">
        <v>0</v>
      </c>
      <c r="C118" t="s">
        <v>3</v>
      </c>
      <c r="D118" s="1" t="s">
        <v>2</v>
      </c>
      <c r="E118" t="s">
        <v>58</v>
      </c>
      <c r="G118" s="20" t="str">
        <f t="shared" si="10"/>
        <v>A</v>
      </c>
      <c r="H118" s="20" t="str">
        <f t="shared" si="10"/>
        <v/>
      </c>
      <c r="I118" s="20" t="str">
        <f t="shared" si="10"/>
        <v/>
      </c>
      <c r="J118" s="20" t="str">
        <f t="shared" si="10"/>
        <v/>
      </c>
      <c r="K118" s="20" t="str">
        <f t="shared" si="10"/>
        <v>O</v>
      </c>
      <c r="L118" s="20" t="str">
        <f t="shared" si="10"/>
        <v>S</v>
      </c>
      <c r="N118" t="s">
        <v>16</v>
      </c>
      <c r="O118" t="s">
        <v>15</v>
      </c>
      <c r="P118" t="s">
        <v>17</v>
      </c>
    </row>
    <row r="119" spans="1:16">
      <c r="O119" s="6"/>
      <c r="P119" s="6"/>
    </row>
    <row r="120" spans="1:16" ht="15.75" thickBot="1">
      <c r="E120" s="12" t="s">
        <v>41</v>
      </c>
      <c r="G120" s="9">
        <f xml:space="preserve"> COUNTIF(G101:G118,G100)</f>
        <v>11</v>
      </c>
      <c r="H120" s="9">
        <f t="shared" ref="H120:L120" si="11" xml:space="preserve"> COUNTIF(H101:H118,H100)</f>
        <v>11</v>
      </c>
      <c r="I120" s="9">
        <f t="shared" si="11"/>
        <v>10</v>
      </c>
      <c r="J120" s="9">
        <f t="shared" si="11"/>
        <v>1</v>
      </c>
      <c r="K120" s="9">
        <f t="shared" si="11"/>
        <v>10</v>
      </c>
      <c r="L120" s="9">
        <f t="shared" si="11"/>
        <v>11</v>
      </c>
      <c r="O120" s="6"/>
      <c r="P120" s="6"/>
    </row>
    <row r="121" spans="1:16" ht="15.75" thickTop="1">
      <c r="E121" s="12"/>
      <c r="O121" s="6"/>
      <c r="P121" s="6"/>
    </row>
    <row r="122" spans="1:16">
      <c r="E122" s="12"/>
      <c r="O122" s="6"/>
      <c r="P122" s="6"/>
    </row>
    <row r="123" spans="1:16">
      <c r="E123" s="12"/>
      <c r="O123" s="6"/>
      <c r="P123" s="6"/>
    </row>
  </sheetData>
  <mergeCells count="8">
    <mergeCell ref="G3:L3"/>
    <mergeCell ref="N3:O3"/>
    <mergeCell ref="N35:O35"/>
    <mergeCell ref="N67:O67"/>
    <mergeCell ref="G99:L99"/>
    <mergeCell ref="G35:I35"/>
    <mergeCell ref="G67:I67"/>
    <mergeCell ref="N99:P9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F1B24-BA7B-47F5-B437-E8D5FDEE1CE3}">
  <dimension ref="A1:Y31"/>
  <sheetViews>
    <sheetView workbookViewId="0">
      <selection activeCell="J9" sqref="J9"/>
    </sheetView>
  </sheetViews>
  <sheetFormatPr defaultRowHeight="15"/>
  <cols>
    <col min="1" max="1" width="16.5703125" style="2" bestFit="1" customWidth="1"/>
    <col min="2" max="2" width="6.28515625" bestFit="1" customWidth="1"/>
    <col min="3" max="3" width="11.5703125" bestFit="1" customWidth="1"/>
    <col min="4" max="4" width="2.42578125" style="1" bestFit="1" customWidth="1"/>
    <col min="5" max="5" width="14.7109375" bestFit="1" customWidth="1"/>
    <col min="6" max="6" width="4" customWidth="1"/>
    <col min="7" max="16" width="2.42578125" customWidth="1"/>
  </cols>
  <sheetData>
    <row r="1" spans="1:16" ht="24">
      <c r="A1" s="8" t="s">
        <v>33</v>
      </c>
    </row>
    <row r="2" spans="1:16">
      <c r="O2" s="6" t="s">
        <v>26</v>
      </c>
      <c r="P2" s="6"/>
    </row>
    <row r="3" spans="1:16" s="4" customFormat="1">
      <c r="A3" s="3"/>
      <c r="D3" s="5"/>
      <c r="G3" s="28" t="s">
        <v>20</v>
      </c>
      <c r="H3" s="28"/>
      <c r="I3" s="28"/>
      <c r="J3" s="28"/>
      <c r="K3" s="28"/>
      <c r="L3" s="28"/>
      <c r="N3" s="28" t="s">
        <v>21</v>
      </c>
      <c r="O3" s="28"/>
    </row>
    <row r="4" spans="1:16" s="4" customFormat="1">
      <c r="A4" s="3" t="s">
        <v>24</v>
      </c>
      <c r="D4" s="5"/>
      <c r="G4" s="4" t="s">
        <v>14</v>
      </c>
      <c r="H4" s="4" t="s">
        <v>15</v>
      </c>
      <c r="I4" s="4" t="s">
        <v>16</v>
      </c>
      <c r="J4" s="4" t="s">
        <v>17</v>
      </c>
      <c r="K4" s="4" t="s">
        <v>18</v>
      </c>
      <c r="L4" s="4" t="s">
        <v>19</v>
      </c>
      <c r="N4" s="4" t="s">
        <v>22</v>
      </c>
      <c r="O4" s="4" t="s">
        <v>23</v>
      </c>
    </row>
    <row r="5" spans="1:16">
      <c r="A5" s="2">
        <v>46076</v>
      </c>
      <c r="B5" t="s">
        <v>6</v>
      </c>
      <c r="C5" t="s">
        <v>3</v>
      </c>
      <c r="D5" s="1" t="s">
        <v>2</v>
      </c>
      <c r="E5" t="s">
        <v>12</v>
      </c>
      <c r="G5" t="str">
        <f>IF(OR(G$4 = $N5, G$4 = $O5), "", G$4)</f>
        <v/>
      </c>
      <c r="H5" t="str">
        <f t="shared" ref="H5:L16" si="0">IF(OR(H$4 = $N5, H$4 = $O5), "", H$4)</f>
        <v/>
      </c>
      <c r="I5" t="str">
        <f t="shared" si="0"/>
        <v>C</v>
      </c>
      <c r="J5" t="str">
        <f t="shared" si="0"/>
        <v>L</v>
      </c>
      <c r="K5" t="str">
        <f t="shared" si="0"/>
        <v>O</v>
      </c>
      <c r="L5" t="str">
        <f t="shared" si="0"/>
        <v>S</v>
      </c>
      <c r="N5" t="s">
        <v>14</v>
      </c>
      <c r="O5" t="s">
        <v>15</v>
      </c>
    </row>
    <row r="6" spans="1:16">
      <c r="A6" s="2">
        <v>46083</v>
      </c>
      <c r="B6" t="s">
        <v>6</v>
      </c>
      <c r="C6" t="s">
        <v>5</v>
      </c>
      <c r="D6" s="1" t="s">
        <v>2</v>
      </c>
      <c r="E6" t="s">
        <v>3</v>
      </c>
      <c r="G6" t="str">
        <f>IF(OR(G$4 = $N6, G$4 = $O6), "", G$4)</f>
        <v>A</v>
      </c>
      <c r="H6" t="str">
        <f t="shared" si="0"/>
        <v>B</v>
      </c>
      <c r="I6" t="str">
        <f t="shared" si="0"/>
        <v/>
      </c>
      <c r="J6" t="str">
        <f t="shared" si="0"/>
        <v>L</v>
      </c>
      <c r="K6" t="str">
        <f t="shared" si="0"/>
        <v>O</v>
      </c>
      <c r="L6" t="str">
        <f t="shared" si="0"/>
        <v/>
      </c>
      <c r="N6" t="s">
        <v>16</v>
      </c>
      <c r="O6" t="s">
        <v>19</v>
      </c>
    </row>
    <row r="7" spans="1:16">
      <c r="A7" s="2">
        <v>46090</v>
      </c>
      <c r="B7" t="s">
        <v>4</v>
      </c>
      <c r="C7" t="s">
        <v>7</v>
      </c>
      <c r="D7" s="1" t="s">
        <v>2</v>
      </c>
      <c r="E7" t="s">
        <v>3</v>
      </c>
      <c r="G7" t="str">
        <f>IF(OR(G$4 = $N7, G$4 = $O7), "", G$4)</f>
        <v>A</v>
      </c>
      <c r="H7" t="str">
        <f t="shared" si="0"/>
        <v>B</v>
      </c>
      <c r="I7" t="str">
        <f t="shared" si="0"/>
        <v>C</v>
      </c>
      <c r="J7" t="str">
        <f t="shared" si="0"/>
        <v/>
      </c>
      <c r="K7" t="str">
        <f t="shared" si="0"/>
        <v/>
      </c>
      <c r="L7" t="str">
        <f t="shared" si="0"/>
        <v>S</v>
      </c>
      <c r="N7" t="s">
        <v>17</v>
      </c>
      <c r="O7" t="s">
        <v>18</v>
      </c>
    </row>
    <row r="8" spans="1:16">
      <c r="A8" s="2">
        <v>46097</v>
      </c>
      <c r="B8" t="s">
        <v>0</v>
      </c>
      <c r="C8" t="s">
        <v>3</v>
      </c>
      <c r="D8" s="1" t="s">
        <v>2</v>
      </c>
      <c r="E8" t="s">
        <v>10</v>
      </c>
      <c r="G8" t="str">
        <f t="shared" ref="G8:G16" si="1">IF(OR(G$4 = $N8, G$4 = $O8), "", G$4)</f>
        <v/>
      </c>
      <c r="H8" t="str">
        <f t="shared" si="0"/>
        <v/>
      </c>
      <c r="I8" t="str">
        <f t="shared" si="0"/>
        <v>C</v>
      </c>
      <c r="J8" t="str">
        <f t="shared" si="0"/>
        <v>L</v>
      </c>
      <c r="K8" t="str">
        <f t="shared" si="0"/>
        <v>O</v>
      </c>
      <c r="L8" t="str">
        <f t="shared" si="0"/>
        <v>S</v>
      </c>
      <c r="N8" t="s">
        <v>15</v>
      </c>
      <c r="O8" t="s">
        <v>14</v>
      </c>
    </row>
    <row r="9" spans="1:16">
      <c r="A9" s="2">
        <v>46104</v>
      </c>
      <c r="B9" t="s">
        <v>8</v>
      </c>
      <c r="C9" t="s">
        <v>13</v>
      </c>
      <c r="D9" s="1" t="s">
        <v>2</v>
      </c>
      <c r="E9" t="s">
        <v>3</v>
      </c>
      <c r="G9" t="str">
        <f t="shared" si="1"/>
        <v>A</v>
      </c>
      <c r="H9" t="str">
        <f t="shared" si="0"/>
        <v>B</v>
      </c>
      <c r="I9" t="str">
        <f t="shared" si="0"/>
        <v/>
      </c>
      <c r="J9" t="str">
        <f t="shared" si="0"/>
        <v>L</v>
      </c>
      <c r="K9" t="str">
        <f t="shared" si="0"/>
        <v>O</v>
      </c>
      <c r="L9" t="str">
        <f t="shared" si="0"/>
        <v/>
      </c>
      <c r="N9" t="s">
        <v>19</v>
      </c>
      <c r="O9" t="s">
        <v>16</v>
      </c>
    </row>
    <row r="10" spans="1:16">
      <c r="A10" s="3" t="s">
        <v>25</v>
      </c>
    </row>
    <row r="11" spans="1:16">
      <c r="A11" s="7">
        <v>45915</v>
      </c>
      <c r="B11" t="s">
        <v>0</v>
      </c>
      <c r="C11" t="s">
        <v>1</v>
      </c>
      <c r="D11" s="1" t="s">
        <v>2</v>
      </c>
      <c r="E11" t="s">
        <v>3</v>
      </c>
      <c r="G11" t="str">
        <f t="shared" si="1"/>
        <v>A</v>
      </c>
      <c r="H11" t="str">
        <f t="shared" si="0"/>
        <v>B</v>
      </c>
      <c r="I11" t="str">
        <f t="shared" si="0"/>
        <v>C</v>
      </c>
      <c r="J11" t="str">
        <f t="shared" si="0"/>
        <v/>
      </c>
      <c r="K11" t="str">
        <f t="shared" si="0"/>
        <v/>
      </c>
      <c r="L11" t="str">
        <f t="shared" si="0"/>
        <v>S</v>
      </c>
      <c r="N11" t="s">
        <v>18</v>
      </c>
      <c r="O11" t="s">
        <v>17</v>
      </c>
    </row>
    <row r="12" spans="1:16">
      <c r="A12" s="7">
        <v>45936</v>
      </c>
      <c r="B12" t="s">
        <v>4</v>
      </c>
      <c r="C12" t="s">
        <v>3</v>
      </c>
      <c r="D12" s="1" t="s">
        <v>2</v>
      </c>
      <c r="E12" t="s">
        <v>5</v>
      </c>
      <c r="G12" t="str">
        <f t="shared" si="1"/>
        <v/>
      </c>
      <c r="H12" t="str">
        <f t="shared" si="0"/>
        <v/>
      </c>
      <c r="I12" t="str">
        <f t="shared" si="0"/>
        <v>C</v>
      </c>
      <c r="J12" t="str">
        <f t="shared" si="0"/>
        <v>L</v>
      </c>
      <c r="K12" t="str">
        <f t="shared" si="0"/>
        <v>O</v>
      </c>
      <c r="L12" t="str">
        <f t="shared" si="0"/>
        <v>S</v>
      </c>
      <c r="N12" t="s">
        <v>14</v>
      </c>
      <c r="O12" t="s">
        <v>15</v>
      </c>
    </row>
    <row r="13" spans="1:16">
      <c r="A13" s="7">
        <v>45943</v>
      </c>
      <c r="B13" t="s">
        <v>6</v>
      </c>
      <c r="C13" t="s">
        <v>3</v>
      </c>
      <c r="D13" s="1" t="s">
        <v>2</v>
      </c>
      <c r="E13" t="s">
        <v>7</v>
      </c>
      <c r="G13" t="str">
        <f t="shared" si="1"/>
        <v>A</v>
      </c>
      <c r="H13" t="str">
        <f t="shared" si="0"/>
        <v>B</v>
      </c>
      <c r="I13" t="str">
        <f t="shared" si="0"/>
        <v/>
      </c>
      <c r="J13" t="str">
        <f t="shared" si="0"/>
        <v>L</v>
      </c>
      <c r="K13" t="str">
        <f t="shared" si="0"/>
        <v>O</v>
      </c>
      <c r="L13" t="str">
        <f t="shared" si="0"/>
        <v/>
      </c>
      <c r="N13" t="s">
        <v>16</v>
      </c>
      <c r="O13" t="s">
        <v>19</v>
      </c>
    </row>
    <row r="14" spans="1:16">
      <c r="A14" s="7">
        <v>45992</v>
      </c>
      <c r="B14" t="s">
        <v>8</v>
      </c>
      <c r="C14" t="s">
        <v>7</v>
      </c>
      <c r="D14" s="1" t="s">
        <v>2</v>
      </c>
      <c r="E14" t="s">
        <v>3</v>
      </c>
      <c r="G14" t="str">
        <f t="shared" si="1"/>
        <v>A</v>
      </c>
      <c r="H14" t="str">
        <f t="shared" si="0"/>
        <v>B</v>
      </c>
      <c r="I14" t="str">
        <f t="shared" si="0"/>
        <v>C</v>
      </c>
      <c r="J14" t="str">
        <f t="shared" si="0"/>
        <v/>
      </c>
      <c r="K14" t="str">
        <f t="shared" si="0"/>
        <v/>
      </c>
      <c r="L14" t="str">
        <f t="shared" si="0"/>
        <v>S</v>
      </c>
      <c r="N14" t="s">
        <v>17</v>
      </c>
      <c r="O14" t="s">
        <v>18</v>
      </c>
    </row>
    <row r="15" spans="1:16">
      <c r="A15" s="7">
        <v>45999</v>
      </c>
      <c r="B15" t="s">
        <v>9</v>
      </c>
      <c r="C15" t="s">
        <v>3</v>
      </c>
      <c r="D15" s="1" t="s">
        <v>2</v>
      </c>
      <c r="E15" t="s">
        <v>10</v>
      </c>
      <c r="G15" t="str">
        <f t="shared" si="1"/>
        <v/>
      </c>
      <c r="H15" t="str">
        <f t="shared" si="0"/>
        <v/>
      </c>
      <c r="I15" t="str">
        <f t="shared" si="0"/>
        <v>C</v>
      </c>
      <c r="J15" t="str">
        <f t="shared" si="0"/>
        <v>L</v>
      </c>
      <c r="K15" t="str">
        <f t="shared" si="0"/>
        <v>O</v>
      </c>
      <c r="L15" t="str">
        <f t="shared" si="0"/>
        <v>S</v>
      </c>
      <c r="N15" t="s">
        <v>15</v>
      </c>
      <c r="O15" t="s">
        <v>14</v>
      </c>
    </row>
    <row r="16" spans="1:16">
      <c r="A16" s="7">
        <v>46020</v>
      </c>
      <c r="B16" t="s">
        <v>4</v>
      </c>
      <c r="C16" t="s">
        <v>3</v>
      </c>
      <c r="D16" s="1" t="s">
        <v>2</v>
      </c>
      <c r="E16" t="s">
        <v>11</v>
      </c>
      <c r="G16" t="str">
        <f t="shared" si="1"/>
        <v>A</v>
      </c>
      <c r="H16" t="str">
        <f t="shared" si="0"/>
        <v>B</v>
      </c>
      <c r="I16" t="str">
        <f t="shared" si="0"/>
        <v/>
      </c>
      <c r="J16" t="str">
        <f t="shared" si="0"/>
        <v>L</v>
      </c>
      <c r="K16" t="str">
        <f t="shared" si="0"/>
        <v>O</v>
      </c>
      <c r="L16" t="str">
        <f t="shared" si="0"/>
        <v/>
      </c>
      <c r="N16" t="s">
        <v>19</v>
      </c>
      <c r="O16" t="s">
        <v>16</v>
      </c>
    </row>
    <row r="20" spans="1:25" ht="24">
      <c r="A20" s="8" t="s">
        <v>34</v>
      </c>
    </row>
    <row r="21" spans="1:25">
      <c r="O21" s="6" t="s">
        <v>26</v>
      </c>
      <c r="P21" s="6"/>
    </row>
    <row r="22" spans="1:25" s="4" customFormat="1">
      <c r="A22" s="3"/>
      <c r="D22" s="5"/>
      <c r="G22" s="28" t="s">
        <v>20</v>
      </c>
      <c r="H22" s="28"/>
      <c r="I22" s="28"/>
      <c r="J22" s="28"/>
      <c r="K22" s="28"/>
      <c r="L22" s="28"/>
      <c r="N22" s="28" t="s">
        <v>21</v>
      </c>
      <c r="O22" s="28"/>
      <c r="X22"/>
    </row>
    <row r="23" spans="1:25" s="4" customFormat="1">
      <c r="A23" s="3" t="s">
        <v>24</v>
      </c>
      <c r="D23" s="5"/>
      <c r="G23" s="4" t="s">
        <v>14</v>
      </c>
      <c r="H23" s="4" t="s">
        <v>15</v>
      </c>
      <c r="I23" s="4" t="s">
        <v>16</v>
      </c>
      <c r="J23" s="4" t="s">
        <v>17</v>
      </c>
      <c r="K23" s="4" t="s">
        <v>18</v>
      </c>
      <c r="L23" s="4" t="s">
        <v>19</v>
      </c>
      <c r="N23" s="4" t="s">
        <v>22</v>
      </c>
      <c r="O23" s="4" t="s">
        <v>23</v>
      </c>
      <c r="P23" s="4" t="s">
        <v>35</v>
      </c>
      <c r="Y23"/>
    </row>
    <row r="24" spans="1:25">
      <c r="A24" s="2">
        <v>46073</v>
      </c>
      <c r="B24" t="s">
        <v>6</v>
      </c>
      <c r="C24" t="s">
        <v>3</v>
      </c>
      <c r="D24" s="1" t="s">
        <v>2</v>
      </c>
      <c r="E24" t="s">
        <v>27</v>
      </c>
      <c r="G24" t="str">
        <f>IF(OR(G$23 = $N24, G$23 = $O24,G$23 = $P24 ), "", G$23)</f>
        <v/>
      </c>
      <c r="H24" t="str">
        <f t="shared" ref="H24:L31" si="2">IF(OR(H$23 = $N24, H$23 = $O24,H$23 = $P24 ), "", H$23)</f>
        <v/>
      </c>
      <c r="I24" t="str">
        <f t="shared" si="2"/>
        <v>C</v>
      </c>
      <c r="J24" t="str">
        <f t="shared" si="2"/>
        <v>L</v>
      </c>
      <c r="K24" t="str">
        <f t="shared" si="2"/>
        <v>O</v>
      </c>
      <c r="L24" t="str">
        <f t="shared" si="2"/>
        <v/>
      </c>
      <c r="N24" t="s">
        <v>14</v>
      </c>
      <c r="O24" t="s">
        <v>19</v>
      </c>
      <c r="P24" t="s">
        <v>15</v>
      </c>
    </row>
    <row r="25" spans="1:25">
      <c r="A25" s="2">
        <v>46080</v>
      </c>
      <c r="B25" t="s">
        <v>4</v>
      </c>
      <c r="C25" t="s">
        <v>3</v>
      </c>
      <c r="D25" s="1" t="s">
        <v>2</v>
      </c>
      <c r="E25" t="s">
        <v>28</v>
      </c>
      <c r="G25" t="str">
        <f t="shared" ref="G25:G31" si="3">IF(OR(G$23 = $N25, G$23 = $O25,G$23 = $P25 ), "", G$23)</f>
        <v>A</v>
      </c>
      <c r="H25" t="str">
        <f t="shared" si="2"/>
        <v/>
      </c>
      <c r="I25" t="str">
        <f t="shared" si="2"/>
        <v/>
      </c>
      <c r="J25" t="str">
        <f t="shared" si="2"/>
        <v/>
      </c>
      <c r="K25" t="str">
        <f t="shared" si="2"/>
        <v>O</v>
      </c>
      <c r="L25" t="str">
        <f t="shared" si="2"/>
        <v>S</v>
      </c>
      <c r="N25" t="s">
        <v>16</v>
      </c>
      <c r="O25" t="s">
        <v>17</v>
      </c>
      <c r="P25" t="s">
        <v>15</v>
      </c>
    </row>
    <row r="26" spans="1:25">
      <c r="A26" s="2">
        <v>46087</v>
      </c>
      <c r="B26" t="s">
        <v>9</v>
      </c>
      <c r="C26" t="s">
        <v>12</v>
      </c>
      <c r="D26" s="1" t="s">
        <v>2</v>
      </c>
      <c r="E26" t="s">
        <v>3</v>
      </c>
      <c r="G26" t="str">
        <f t="shared" si="3"/>
        <v>A</v>
      </c>
      <c r="H26" t="str">
        <f t="shared" si="2"/>
        <v/>
      </c>
      <c r="I26" t="str">
        <f t="shared" si="2"/>
        <v>C</v>
      </c>
      <c r="J26" t="str">
        <f t="shared" si="2"/>
        <v>L</v>
      </c>
      <c r="K26" t="str">
        <f t="shared" si="2"/>
        <v/>
      </c>
      <c r="L26" t="str">
        <f t="shared" si="2"/>
        <v/>
      </c>
      <c r="N26" t="s">
        <v>18</v>
      </c>
      <c r="O26" t="s">
        <v>19</v>
      </c>
      <c r="P26" t="s">
        <v>15</v>
      </c>
    </row>
    <row r="27" spans="1:25">
      <c r="A27" s="2">
        <v>46094</v>
      </c>
      <c r="B27" t="s">
        <v>29</v>
      </c>
      <c r="C27" t="s">
        <v>3</v>
      </c>
      <c r="D27" s="1" t="s">
        <v>2</v>
      </c>
      <c r="E27" t="s">
        <v>30</v>
      </c>
      <c r="G27" t="str">
        <f t="shared" si="3"/>
        <v/>
      </c>
      <c r="H27" t="str">
        <f t="shared" si="2"/>
        <v/>
      </c>
      <c r="I27" t="str">
        <f t="shared" si="2"/>
        <v>C</v>
      </c>
      <c r="J27" t="str">
        <f t="shared" si="2"/>
        <v/>
      </c>
      <c r="K27" t="str">
        <f t="shared" si="2"/>
        <v>O</v>
      </c>
      <c r="L27" t="str">
        <f t="shared" si="2"/>
        <v>S</v>
      </c>
      <c r="N27" t="s">
        <v>14</v>
      </c>
      <c r="O27" t="s">
        <v>17</v>
      </c>
      <c r="P27" t="s">
        <v>15</v>
      </c>
    </row>
    <row r="28" spans="1:25">
      <c r="A28" s="2">
        <v>46101</v>
      </c>
      <c r="B28" t="s">
        <v>8</v>
      </c>
      <c r="C28" t="s">
        <v>3</v>
      </c>
      <c r="D28" s="1" t="s">
        <v>2</v>
      </c>
      <c r="E28" t="s">
        <v>31</v>
      </c>
      <c r="G28" t="str">
        <f t="shared" si="3"/>
        <v>A</v>
      </c>
      <c r="H28" t="str">
        <f t="shared" si="2"/>
        <v/>
      </c>
      <c r="I28" t="str">
        <f t="shared" si="2"/>
        <v/>
      </c>
      <c r="J28" t="str">
        <f t="shared" si="2"/>
        <v>L</v>
      </c>
      <c r="K28" t="str">
        <f t="shared" si="2"/>
        <v/>
      </c>
      <c r="L28" t="str">
        <f t="shared" si="2"/>
        <v>S</v>
      </c>
      <c r="N28" t="s">
        <v>16</v>
      </c>
      <c r="O28" t="s">
        <v>18</v>
      </c>
      <c r="P28" t="s">
        <v>15</v>
      </c>
    </row>
    <row r="29" spans="1:25">
      <c r="A29" s="2">
        <v>46108</v>
      </c>
      <c r="B29" t="s">
        <v>6</v>
      </c>
      <c r="C29" t="s">
        <v>32</v>
      </c>
      <c r="D29" s="1" t="s">
        <v>2</v>
      </c>
      <c r="E29" t="s">
        <v>3</v>
      </c>
      <c r="G29" t="str">
        <f t="shared" si="3"/>
        <v>A</v>
      </c>
      <c r="H29" t="str">
        <f t="shared" si="2"/>
        <v/>
      </c>
      <c r="I29" t="str">
        <f t="shared" si="2"/>
        <v>C</v>
      </c>
      <c r="J29" t="str">
        <f t="shared" si="2"/>
        <v/>
      </c>
      <c r="K29" t="str">
        <f t="shared" si="2"/>
        <v>O</v>
      </c>
      <c r="L29" t="str">
        <f t="shared" si="2"/>
        <v/>
      </c>
      <c r="N29" t="s">
        <v>17</v>
      </c>
      <c r="O29" t="s">
        <v>19</v>
      </c>
      <c r="P29" t="s">
        <v>15</v>
      </c>
    </row>
    <row r="30" spans="1:25">
      <c r="A30" s="3" t="s">
        <v>25</v>
      </c>
    </row>
    <row r="31" spans="1:25">
      <c r="A31" s="7">
        <v>46024</v>
      </c>
      <c r="B31" t="s">
        <v>0</v>
      </c>
      <c r="C31" t="s">
        <v>3</v>
      </c>
      <c r="D31" s="1" t="s">
        <v>2</v>
      </c>
      <c r="E31" t="s">
        <v>12</v>
      </c>
      <c r="G31" t="str">
        <f t="shared" si="3"/>
        <v>A</v>
      </c>
      <c r="H31" t="str">
        <f t="shared" si="2"/>
        <v/>
      </c>
      <c r="I31" t="str">
        <f t="shared" si="2"/>
        <v/>
      </c>
      <c r="J31" t="str">
        <f t="shared" si="2"/>
        <v>L</v>
      </c>
      <c r="K31" t="str">
        <f t="shared" si="2"/>
        <v/>
      </c>
      <c r="L31" t="str">
        <f t="shared" si="2"/>
        <v>S</v>
      </c>
      <c r="N31" t="s">
        <v>16</v>
      </c>
      <c r="O31" t="s">
        <v>18</v>
      </c>
      <c r="P31" t="s">
        <v>15</v>
      </c>
    </row>
  </sheetData>
  <mergeCells count="4">
    <mergeCell ref="G3:L3"/>
    <mergeCell ref="N3:O3"/>
    <mergeCell ref="G22:L22"/>
    <mergeCell ref="N22:O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AFC4F-35B9-4C66-B7C7-181EE570F465}">
  <dimension ref="A1:W42"/>
  <sheetViews>
    <sheetView workbookViewId="0">
      <selection activeCell="I15" sqref="I15"/>
    </sheetView>
  </sheetViews>
  <sheetFormatPr defaultRowHeight="15"/>
  <cols>
    <col min="1" max="1" width="9.140625" style="5"/>
    <col min="2" max="6" width="9.140625" style="1"/>
  </cols>
  <sheetData>
    <row r="1" spans="1:23" ht="24">
      <c r="A1" s="13" t="s">
        <v>59</v>
      </c>
      <c r="M1" s="29" t="s">
        <v>96</v>
      </c>
      <c r="N1" s="29"/>
      <c r="O1" s="29" t="s">
        <v>97</v>
      </c>
      <c r="P1" s="29"/>
      <c r="R1" s="1" t="s">
        <v>14</v>
      </c>
      <c r="S1" s="1" t="s">
        <v>16</v>
      </c>
      <c r="T1" s="1" t="s">
        <v>18</v>
      </c>
      <c r="U1" s="1" t="s">
        <v>15</v>
      </c>
      <c r="V1" s="1" t="s">
        <v>17</v>
      </c>
      <c r="W1" s="1" t="s">
        <v>19</v>
      </c>
    </row>
    <row r="2" spans="1:23">
      <c r="B2" s="5" t="s">
        <v>14</v>
      </c>
      <c r="C2" s="5" t="s">
        <v>15</v>
      </c>
      <c r="D2" s="5" t="s">
        <v>16</v>
      </c>
      <c r="E2" s="5" t="s">
        <v>18</v>
      </c>
      <c r="F2" s="5" t="s">
        <v>19</v>
      </c>
      <c r="M2" t="s">
        <v>60</v>
      </c>
      <c r="N2" t="s">
        <v>61</v>
      </c>
      <c r="O2" t="s">
        <v>60</v>
      </c>
      <c r="P2" t="s">
        <v>61</v>
      </c>
      <c r="R2" s="1"/>
      <c r="S2" s="1"/>
      <c r="T2" s="1"/>
      <c r="U2" s="1"/>
      <c r="V2" s="1"/>
      <c r="W2" s="1"/>
    </row>
    <row r="3" spans="1:23" ht="15.75" thickBot="1">
      <c r="A3" s="5" t="s">
        <v>14</v>
      </c>
      <c r="B3" s="1" t="s">
        <v>37</v>
      </c>
      <c r="C3" s="1" t="s">
        <v>37</v>
      </c>
      <c r="D3" s="1" t="s">
        <v>37</v>
      </c>
      <c r="E3" s="1" t="s">
        <v>37</v>
      </c>
      <c r="F3" s="1" t="s">
        <v>37</v>
      </c>
      <c r="G3" s="9">
        <f>SUM(B3:F3)</f>
        <v>0</v>
      </c>
      <c r="J3" s="19" t="s">
        <v>94</v>
      </c>
      <c r="K3" s="18" t="s">
        <v>74</v>
      </c>
      <c r="L3" s="14" t="s">
        <v>62</v>
      </c>
      <c r="M3" t="s">
        <v>14</v>
      </c>
      <c r="N3" t="s">
        <v>17</v>
      </c>
      <c r="O3" t="s">
        <v>14</v>
      </c>
      <c r="P3" t="s">
        <v>19</v>
      </c>
      <c r="R3" s="1">
        <f>IF(OR(R$1=$O3, R$1=$P3), 1, "")</f>
        <v>1</v>
      </c>
      <c r="S3" s="1" t="str">
        <f t="shared" ref="S3:W18" si="0">IF(OR(S$1=$O3, S$1=$P3), 1, "")</f>
        <v/>
      </c>
      <c r="T3" s="1" t="str">
        <f t="shared" si="0"/>
        <v/>
      </c>
      <c r="U3" s="1" t="str">
        <f t="shared" si="0"/>
        <v/>
      </c>
      <c r="V3" s="1" t="str">
        <f t="shared" si="0"/>
        <v/>
      </c>
      <c r="W3" s="1">
        <f t="shared" si="0"/>
        <v>1</v>
      </c>
    </row>
    <row r="4" spans="1:23" ht="16.5" thickTop="1" thickBot="1">
      <c r="A4" s="5" t="s">
        <v>15</v>
      </c>
      <c r="B4" s="1">
        <v>1</v>
      </c>
      <c r="C4" s="1" t="s">
        <v>37</v>
      </c>
      <c r="D4" s="1" t="s">
        <v>37</v>
      </c>
      <c r="E4" s="1" t="s">
        <v>37</v>
      </c>
      <c r="F4" s="1" t="s">
        <v>37</v>
      </c>
      <c r="G4" s="9">
        <f>SUM(B4:F4)</f>
        <v>1</v>
      </c>
      <c r="J4" s="17" t="s">
        <v>95</v>
      </c>
      <c r="K4" s="14" t="s">
        <v>69</v>
      </c>
      <c r="L4" s="14" t="s">
        <v>63</v>
      </c>
      <c r="M4" t="s">
        <v>16</v>
      </c>
      <c r="N4" t="s">
        <v>15</v>
      </c>
      <c r="O4" t="s">
        <v>15</v>
      </c>
      <c r="P4" t="s">
        <v>18</v>
      </c>
      <c r="R4" s="1" t="str">
        <f t="shared" ref="R4:W26" si="1">IF(OR(R$1=$O4, R$1=$P4), 1, "")</f>
        <v/>
      </c>
      <c r="S4" s="1" t="str">
        <f t="shared" si="0"/>
        <v/>
      </c>
      <c r="T4" s="1">
        <f t="shared" si="0"/>
        <v>1</v>
      </c>
      <c r="U4" s="1">
        <f t="shared" si="0"/>
        <v>1</v>
      </c>
      <c r="V4" s="1" t="str">
        <f t="shared" si="0"/>
        <v/>
      </c>
      <c r="W4" s="1" t="str">
        <f t="shared" si="0"/>
        <v/>
      </c>
    </row>
    <row r="5" spans="1:23" ht="16.5" thickTop="1" thickBot="1">
      <c r="A5" s="5" t="s">
        <v>16</v>
      </c>
      <c r="B5" s="1">
        <v>1</v>
      </c>
      <c r="C5" s="1">
        <v>1</v>
      </c>
      <c r="D5" s="1" t="s">
        <v>37</v>
      </c>
      <c r="E5" s="1" t="s">
        <v>37</v>
      </c>
      <c r="F5" s="1" t="s">
        <v>37</v>
      </c>
      <c r="G5" s="9">
        <f>SUM(B5:F5)</f>
        <v>2</v>
      </c>
      <c r="J5" s="17" t="s">
        <v>81</v>
      </c>
      <c r="K5" s="14" t="s">
        <v>64</v>
      </c>
      <c r="L5" s="14" t="s">
        <v>64</v>
      </c>
      <c r="M5" t="s">
        <v>18</v>
      </c>
      <c r="N5" t="s">
        <v>19</v>
      </c>
      <c r="O5" t="s">
        <v>16</v>
      </c>
      <c r="P5" t="s">
        <v>15</v>
      </c>
      <c r="R5" s="1" t="str">
        <f t="shared" si="1"/>
        <v/>
      </c>
      <c r="S5" s="1">
        <f t="shared" si="0"/>
        <v>1</v>
      </c>
      <c r="T5" s="1" t="str">
        <f t="shared" si="0"/>
        <v/>
      </c>
      <c r="U5" s="1">
        <f t="shared" si="0"/>
        <v>1</v>
      </c>
      <c r="V5" s="1" t="str">
        <f t="shared" si="0"/>
        <v/>
      </c>
      <c r="W5" s="1" t="str">
        <f t="shared" si="0"/>
        <v/>
      </c>
    </row>
    <row r="6" spans="1:23" ht="16.5" thickTop="1" thickBot="1">
      <c r="A6" s="5" t="s">
        <v>18</v>
      </c>
      <c r="B6" s="1">
        <v>1</v>
      </c>
      <c r="C6" s="1">
        <v>1</v>
      </c>
      <c r="D6" s="1">
        <v>1</v>
      </c>
      <c r="E6" s="1" t="s">
        <v>37</v>
      </c>
      <c r="F6" s="1" t="s">
        <v>37</v>
      </c>
      <c r="G6" s="9">
        <f>SUM(B6:F6)</f>
        <v>3</v>
      </c>
      <c r="J6" s="17" t="s">
        <v>81</v>
      </c>
      <c r="K6" s="14" t="s">
        <v>62</v>
      </c>
      <c r="L6" s="14" t="s">
        <v>65</v>
      </c>
      <c r="M6" t="s">
        <v>14</v>
      </c>
      <c r="N6" t="s">
        <v>15</v>
      </c>
      <c r="O6" t="s">
        <v>18</v>
      </c>
      <c r="P6" t="s">
        <v>14</v>
      </c>
      <c r="R6" s="1">
        <f t="shared" si="1"/>
        <v>1</v>
      </c>
      <c r="S6" s="1" t="str">
        <f t="shared" si="0"/>
        <v/>
      </c>
      <c r="T6" s="1">
        <f t="shared" si="0"/>
        <v>1</v>
      </c>
      <c r="U6" s="1" t="str">
        <f t="shared" si="0"/>
        <v/>
      </c>
      <c r="V6" s="1" t="str">
        <f t="shared" si="0"/>
        <v/>
      </c>
      <c r="W6" s="1" t="str">
        <f t="shared" si="0"/>
        <v/>
      </c>
    </row>
    <row r="7" spans="1:23" ht="16.5" thickTop="1" thickBot="1">
      <c r="A7" s="5" t="s">
        <v>19</v>
      </c>
      <c r="B7" s="1">
        <v>1</v>
      </c>
      <c r="C7" s="1">
        <v>1</v>
      </c>
      <c r="D7" s="1">
        <v>1</v>
      </c>
      <c r="E7" s="1">
        <v>1</v>
      </c>
      <c r="F7" s="1" t="s">
        <v>37</v>
      </c>
      <c r="G7" s="9">
        <f>SUM(B7:F7)</f>
        <v>4</v>
      </c>
      <c r="J7" s="17"/>
      <c r="K7" s="14" t="s">
        <v>75</v>
      </c>
      <c r="L7" s="14" t="s">
        <v>66</v>
      </c>
      <c r="M7" t="s">
        <v>16</v>
      </c>
      <c r="N7" t="s">
        <v>19</v>
      </c>
      <c r="O7" t="s">
        <v>19</v>
      </c>
      <c r="P7" t="s">
        <v>16</v>
      </c>
      <c r="R7" s="1" t="str">
        <f t="shared" si="1"/>
        <v/>
      </c>
      <c r="S7" s="1">
        <f t="shared" si="0"/>
        <v>1</v>
      </c>
      <c r="T7" s="1" t="str">
        <f t="shared" si="0"/>
        <v/>
      </c>
      <c r="U7" s="1" t="str">
        <f t="shared" si="0"/>
        <v/>
      </c>
      <c r="V7" s="1" t="str">
        <f t="shared" si="0"/>
        <v/>
      </c>
      <c r="W7" s="1">
        <f t="shared" si="0"/>
        <v>1</v>
      </c>
    </row>
    <row r="8" spans="1:23" ht="16.5" thickTop="1" thickBot="1">
      <c r="B8" s="11">
        <f>SUM(B3:B7)</f>
        <v>4</v>
      </c>
      <c r="C8" s="11">
        <f>SUM(C3:C7)</f>
        <v>3</v>
      </c>
      <c r="D8" s="11">
        <f>SUM(D3:D7)</f>
        <v>2</v>
      </c>
      <c r="E8" s="11">
        <f>SUM(E3:E7)</f>
        <v>1</v>
      </c>
      <c r="F8" s="11">
        <f>SUM(F3:F7)</f>
        <v>0</v>
      </c>
      <c r="H8" s="11">
        <f>SUM(B8:G8)</f>
        <v>10</v>
      </c>
      <c r="J8" s="17" t="s">
        <v>18</v>
      </c>
      <c r="K8" s="14" t="s">
        <v>70</v>
      </c>
      <c r="L8" s="14" t="s">
        <v>67</v>
      </c>
      <c r="M8" t="s">
        <v>18</v>
      </c>
      <c r="N8" t="s">
        <v>17</v>
      </c>
      <c r="O8" t="s">
        <v>14</v>
      </c>
      <c r="P8" t="s">
        <v>19</v>
      </c>
      <c r="R8" s="1">
        <f t="shared" si="1"/>
        <v>1</v>
      </c>
      <c r="S8" s="1" t="str">
        <f t="shared" si="0"/>
        <v/>
      </c>
      <c r="T8" s="1" t="str">
        <f t="shared" si="0"/>
        <v/>
      </c>
      <c r="U8" s="1" t="str">
        <f t="shared" si="0"/>
        <v/>
      </c>
      <c r="V8" s="1" t="str">
        <f t="shared" si="0"/>
        <v/>
      </c>
      <c r="W8" s="1">
        <f t="shared" si="0"/>
        <v>1</v>
      </c>
    </row>
    <row r="9" spans="1:23" ht="15.75" thickTop="1">
      <c r="K9" s="14" t="s">
        <v>68</v>
      </c>
      <c r="L9" s="14" t="s">
        <v>68</v>
      </c>
      <c r="M9" t="s">
        <v>14</v>
      </c>
      <c r="N9" t="s">
        <v>19</v>
      </c>
      <c r="O9" t="s">
        <v>15</v>
      </c>
      <c r="P9" t="s">
        <v>18</v>
      </c>
      <c r="R9" s="1" t="str">
        <f t="shared" si="1"/>
        <v/>
      </c>
      <c r="S9" s="1" t="str">
        <f t="shared" si="0"/>
        <v/>
      </c>
      <c r="T9" s="1">
        <f t="shared" si="0"/>
        <v>1</v>
      </c>
      <c r="U9" s="1">
        <f t="shared" si="0"/>
        <v>1</v>
      </c>
      <c r="V9" s="1" t="str">
        <f t="shared" si="0"/>
        <v/>
      </c>
      <c r="W9" s="1" t="str">
        <f t="shared" si="0"/>
        <v/>
      </c>
    </row>
    <row r="10" spans="1:23">
      <c r="K10" s="14" t="s">
        <v>63</v>
      </c>
      <c r="L10" s="14" t="s">
        <v>69</v>
      </c>
      <c r="M10" t="s">
        <v>16</v>
      </c>
      <c r="N10" t="s">
        <v>17</v>
      </c>
      <c r="O10" t="s">
        <v>16</v>
      </c>
      <c r="P10" t="s">
        <v>15</v>
      </c>
      <c r="R10" s="1" t="str">
        <f t="shared" si="1"/>
        <v/>
      </c>
      <c r="S10" s="1">
        <f t="shared" si="0"/>
        <v>1</v>
      </c>
      <c r="T10" s="1" t="str">
        <f t="shared" si="0"/>
        <v/>
      </c>
      <c r="U10" s="1">
        <f t="shared" si="0"/>
        <v>1</v>
      </c>
      <c r="V10" s="1" t="str">
        <f t="shared" si="0"/>
        <v/>
      </c>
      <c r="W10" s="1" t="str">
        <f t="shared" si="0"/>
        <v/>
      </c>
    </row>
    <row r="11" spans="1:23" ht="15.75" thickBot="1">
      <c r="B11" s="11">
        <f>B8+G3</f>
        <v>4</v>
      </c>
      <c r="C11" s="11">
        <f>C8+G4</f>
        <v>4</v>
      </c>
      <c r="D11" s="11">
        <f>D8+G5</f>
        <v>4</v>
      </c>
      <c r="E11" s="11">
        <f>E8+G6</f>
        <v>4</v>
      </c>
      <c r="F11" s="11">
        <f>F8+G7</f>
        <v>4</v>
      </c>
      <c r="H11" s="9">
        <f>SUM(B11:G11)</f>
        <v>20</v>
      </c>
      <c r="K11" s="14" t="s">
        <v>76</v>
      </c>
      <c r="L11" s="14" t="s">
        <v>70</v>
      </c>
      <c r="M11" t="s">
        <v>18</v>
      </c>
      <c r="N11" t="s">
        <v>15</v>
      </c>
      <c r="O11" t="s">
        <v>18</v>
      </c>
      <c r="P11" t="s">
        <v>14</v>
      </c>
      <c r="R11" s="1">
        <f t="shared" si="1"/>
        <v>1</v>
      </c>
      <c r="S11" s="1" t="str">
        <f t="shared" si="0"/>
        <v/>
      </c>
      <c r="T11" s="1">
        <f t="shared" si="0"/>
        <v>1</v>
      </c>
      <c r="U11" s="1" t="str">
        <f t="shared" si="0"/>
        <v/>
      </c>
      <c r="V11" s="1" t="str">
        <f t="shared" si="0"/>
        <v/>
      </c>
      <c r="W11" s="1" t="str">
        <f t="shared" si="0"/>
        <v/>
      </c>
    </row>
    <row r="12" spans="1:23" ht="15.75" thickTop="1">
      <c r="K12" s="15" t="s">
        <v>74</v>
      </c>
      <c r="L12" s="14" t="s">
        <v>71</v>
      </c>
      <c r="M12" t="s">
        <v>14</v>
      </c>
      <c r="N12" t="s">
        <v>17</v>
      </c>
      <c r="O12" t="s">
        <v>19</v>
      </c>
      <c r="P12" t="s">
        <v>16</v>
      </c>
      <c r="R12" s="1" t="str">
        <f t="shared" si="1"/>
        <v/>
      </c>
      <c r="S12" s="1">
        <f t="shared" si="0"/>
        <v>1</v>
      </c>
      <c r="T12" s="1" t="str">
        <f t="shared" si="0"/>
        <v/>
      </c>
      <c r="U12" s="1" t="str">
        <f t="shared" si="0"/>
        <v/>
      </c>
      <c r="V12" s="1" t="str">
        <f t="shared" si="0"/>
        <v/>
      </c>
      <c r="W12" s="1">
        <f t="shared" si="0"/>
        <v>1</v>
      </c>
    </row>
    <row r="13" spans="1:23">
      <c r="K13" s="15" t="s">
        <v>69</v>
      </c>
      <c r="L13" s="14" t="s">
        <v>72</v>
      </c>
      <c r="M13" t="s">
        <v>16</v>
      </c>
      <c r="N13" t="s">
        <v>15</v>
      </c>
      <c r="O13" t="s">
        <v>14</v>
      </c>
      <c r="P13" t="s">
        <v>19</v>
      </c>
      <c r="R13" s="1">
        <f t="shared" si="1"/>
        <v>1</v>
      </c>
      <c r="S13" s="1" t="str">
        <f t="shared" si="0"/>
        <v/>
      </c>
      <c r="T13" s="1" t="str">
        <f t="shared" si="0"/>
        <v/>
      </c>
      <c r="U13" s="1" t="str">
        <f t="shared" si="0"/>
        <v/>
      </c>
      <c r="V13" s="1" t="str">
        <f t="shared" si="0"/>
        <v/>
      </c>
      <c r="W13" s="1">
        <f t="shared" si="0"/>
        <v>1</v>
      </c>
    </row>
    <row r="14" spans="1:23">
      <c r="K14" s="15" t="s">
        <v>64</v>
      </c>
      <c r="L14" s="14" t="s">
        <v>73</v>
      </c>
      <c r="M14" t="s">
        <v>18</v>
      </c>
      <c r="N14" t="s">
        <v>19</v>
      </c>
      <c r="O14" t="s">
        <v>15</v>
      </c>
      <c r="P14" t="s">
        <v>18</v>
      </c>
      <c r="R14" s="1" t="str">
        <f t="shared" si="1"/>
        <v/>
      </c>
      <c r="S14" s="1" t="str">
        <f t="shared" si="0"/>
        <v/>
      </c>
      <c r="T14" s="1">
        <f t="shared" si="0"/>
        <v>1</v>
      </c>
      <c r="U14" s="1">
        <f t="shared" si="0"/>
        <v>1</v>
      </c>
      <c r="V14" s="1" t="str">
        <f t="shared" si="0"/>
        <v/>
      </c>
      <c r="W14" s="1" t="str">
        <f t="shared" si="0"/>
        <v/>
      </c>
    </row>
    <row r="15" spans="1:23">
      <c r="A15" s="10" t="s">
        <v>39</v>
      </c>
      <c r="K15" s="14" t="s">
        <v>74</v>
      </c>
      <c r="L15" s="14" t="s">
        <v>74</v>
      </c>
      <c r="M15" t="s">
        <v>17</v>
      </c>
      <c r="N15" t="s">
        <v>14</v>
      </c>
      <c r="O15" t="s">
        <v>16</v>
      </c>
      <c r="P15" t="s">
        <v>15</v>
      </c>
      <c r="R15" s="1" t="str">
        <f t="shared" si="1"/>
        <v/>
      </c>
      <c r="S15" s="1">
        <f t="shared" si="0"/>
        <v>1</v>
      </c>
      <c r="T15" s="1" t="str">
        <f t="shared" si="0"/>
        <v/>
      </c>
      <c r="U15" s="1">
        <f t="shared" si="0"/>
        <v>1</v>
      </c>
      <c r="V15" s="1" t="str">
        <f t="shared" si="0"/>
        <v/>
      </c>
      <c r="W15" s="1" t="str">
        <f t="shared" si="0"/>
        <v/>
      </c>
    </row>
    <row r="16" spans="1:23">
      <c r="B16" s="1" t="s">
        <v>19</v>
      </c>
      <c r="D16" s="1" t="s">
        <v>17</v>
      </c>
      <c r="K16" s="14" t="s">
        <v>69</v>
      </c>
      <c r="L16" s="14" t="s">
        <v>75</v>
      </c>
      <c r="M16" t="s">
        <v>15</v>
      </c>
      <c r="N16" t="s">
        <v>16</v>
      </c>
      <c r="O16" t="s">
        <v>18</v>
      </c>
      <c r="P16" t="s">
        <v>14</v>
      </c>
      <c r="R16" s="1">
        <f t="shared" si="1"/>
        <v>1</v>
      </c>
      <c r="S16" s="1" t="str">
        <f t="shared" si="0"/>
        <v/>
      </c>
      <c r="T16" s="1">
        <f t="shared" si="0"/>
        <v>1</v>
      </c>
      <c r="U16" s="1" t="str">
        <f t="shared" si="0"/>
        <v/>
      </c>
      <c r="V16" s="1" t="str">
        <f t="shared" si="0"/>
        <v/>
      </c>
      <c r="W16" s="1" t="str">
        <f t="shared" si="0"/>
        <v/>
      </c>
    </row>
    <row r="17" spans="1:23">
      <c r="B17" s="1" t="s">
        <v>14</v>
      </c>
      <c r="D17" s="1" t="s">
        <v>16</v>
      </c>
      <c r="K17" s="14" t="s">
        <v>64</v>
      </c>
      <c r="L17" s="14" t="s">
        <v>76</v>
      </c>
      <c r="M17" t="s">
        <v>19</v>
      </c>
      <c r="N17" t="s">
        <v>18</v>
      </c>
      <c r="O17" t="s">
        <v>19</v>
      </c>
      <c r="P17" t="s">
        <v>16</v>
      </c>
      <c r="R17" s="1" t="str">
        <f t="shared" si="1"/>
        <v/>
      </c>
      <c r="S17" s="1">
        <f t="shared" si="0"/>
        <v>1</v>
      </c>
      <c r="T17" s="1" t="str">
        <f t="shared" si="0"/>
        <v/>
      </c>
      <c r="U17" s="1" t="str">
        <f t="shared" si="0"/>
        <v/>
      </c>
      <c r="V17" s="1" t="str">
        <f t="shared" si="0"/>
        <v/>
      </c>
      <c r="W17" s="1">
        <f t="shared" si="0"/>
        <v>1</v>
      </c>
    </row>
    <row r="18" spans="1:23">
      <c r="B18" s="1" t="s">
        <v>17</v>
      </c>
      <c r="D18" s="1" t="s">
        <v>18</v>
      </c>
      <c r="K18" s="14" t="s">
        <v>62</v>
      </c>
      <c r="L18" s="14" t="s">
        <v>77</v>
      </c>
      <c r="M18" t="s">
        <v>15</v>
      </c>
      <c r="N18" t="s">
        <v>14</v>
      </c>
      <c r="O18" t="s">
        <v>14</v>
      </c>
      <c r="P18" t="s">
        <v>19</v>
      </c>
      <c r="R18" s="1">
        <f t="shared" si="1"/>
        <v>1</v>
      </c>
      <c r="S18" s="1" t="str">
        <f t="shared" si="0"/>
        <v/>
      </c>
      <c r="T18" s="1" t="str">
        <f t="shared" si="0"/>
        <v/>
      </c>
      <c r="U18" s="1" t="str">
        <f t="shared" si="0"/>
        <v/>
      </c>
      <c r="V18" s="1" t="str">
        <f t="shared" si="0"/>
        <v/>
      </c>
      <c r="W18" s="1">
        <f t="shared" si="0"/>
        <v>1</v>
      </c>
    </row>
    <row r="19" spans="1:23">
      <c r="B19" s="1" t="s">
        <v>19</v>
      </c>
      <c r="D19" s="1" t="s">
        <v>14</v>
      </c>
      <c r="K19" s="14" t="s">
        <v>75</v>
      </c>
      <c r="L19" s="14" t="s">
        <v>78</v>
      </c>
      <c r="M19" t="s">
        <v>19</v>
      </c>
      <c r="N19" t="s">
        <v>16</v>
      </c>
      <c r="O19" t="s">
        <v>15</v>
      </c>
      <c r="P19" t="s">
        <v>18</v>
      </c>
      <c r="R19" s="1" t="str">
        <f t="shared" si="1"/>
        <v/>
      </c>
      <c r="S19" s="1" t="str">
        <f t="shared" si="1"/>
        <v/>
      </c>
      <c r="T19" s="1">
        <f t="shared" si="1"/>
        <v>1</v>
      </c>
      <c r="U19" s="1">
        <f t="shared" si="1"/>
        <v>1</v>
      </c>
      <c r="V19" s="1" t="str">
        <f t="shared" si="1"/>
        <v/>
      </c>
      <c r="W19" s="1" t="str">
        <f t="shared" si="1"/>
        <v/>
      </c>
    </row>
    <row r="20" spans="1:23">
      <c r="B20" s="1" t="s">
        <v>16</v>
      </c>
      <c r="D20" s="1" t="s">
        <v>19</v>
      </c>
      <c r="K20" s="14" t="s">
        <v>70</v>
      </c>
      <c r="L20" s="14" t="s">
        <v>79</v>
      </c>
      <c r="M20" t="s">
        <v>17</v>
      </c>
      <c r="N20" t="s">
        <v>18</v>
      </c>
      <c r="O20" t="s">
        <v>16</v>
      </c>
      <c r="P20" t="s">
        <v>15</v>
      </c>
      <c r="R20" s="1" t="str">
        <f t="shared" si="1"/>
        <v/>
      </c>
      <c r="S20" s="1">
        <f t="shared" si="1"/>
        <v>1</v>
      </c>
      <c r="T20" s="1" t="str">
        <f t="shared" si="1"/>
        <v/>
      </c>
      <c r="U20" s="1">
        <f t="shared" si="1"/>
        <v>1</v>
      </c>
      <c r="V20" s="1" t="str">
        <f t="shared" si="1"/>
        <v/>
      </c>
      <c r="W20" s="1" t="str">
        <f t="shared" si="1"/>
        <v/>
      </c>
    </row>
    <row r="21" spans="1:23">
      <c r="B21" s="1" t="s">
        <v>18</v>
      </c>
      <c r="D21" s="1" t="s">
        <v>14</v>
      </c>
      <c r="K21" s="14" t="s">
        <v>68</v>
      </c>
      <c r="L21" s="14" t="s">
        <v>62</v>
      </c>
      <c r="M21" t="s">
        <v>19</v>
      </c>
      <c r="N21" t="s">
        <v>14</v>
      </c>
      <c r="O21" t="s">
        <v>18</v>
      </c>
      <c r="P21" t="s">
        <v>14</v>
      </c>
      <c r="R21" s="1">
        <f t="shared" si="1"/>
        <v>1</v>
      </c>
      <c r="S21" s="1" t="str">
        <f t="shared" si="1"/>
        <v/>
      </c>
      <c r="T21" s="1">
        <f t="shared" si="1"/>
        <v>1</v>
      </c>
      <c r="U21" s="1" t="str">
        <f t="shared" si="1"/>
        <v/>
      </c>
      <c r="V21" s="1" t="str">
        <f t="shared" si="1"/>
        <v/>
      </c>
      <c r="W21" s="1" t="str">
        <f t="shared" si="1"/>
        <v/>
      </c>
    </row>
    <row r="22" spans="1:23">
      <c r="B22" s="1" t="s">
        <v>17</v>
      </c>
      <c r="D22" s="1" t="s">
        <v>16</v>
      </c>
      <c r="K22" s="14" t="s">
        <v>63</v>
      </c>
      <c r="L22" s="14" t="s">
        <v>75</v>
      </c>
      <c r="M22" t="s">
        <v>17</v>
      </c>
      <c r="N22" t="s">
        <v>16</v>
      </c>
      <c r="O22" t="s">
        <v>19</v>
      </c>
      <c r="P22" t="s">
        <v>16</v>
      </c>
      <c r="R22" s="1" t="str">
        <f t="shared" si="1"/>
        <v/>
      </c>
      <c r="S22" s="1">
        <f t="shared" si="1"/>
        <v>1</v>
      </c>
      <c r="T22" s="1" t="str">
        <f t="shared" si="1"/>
        <v/>
      </c>
      <c r="U22" s="1" t="str">
        <f t="shared" si="1"/>
        <v/>
      </c>
      <c r="V22" s="1" t="str">
        <f t="shared" si="1"/>
        <v/>
      </c>
      <c r="W22" s="1">
        <f t="shared" si="1"/>
        <v>1</v>
      </c>
    </row>
    <row r="23" spans="1:23" ht="14.25" customHeight="1">
      <c r="B23" s="1" t="s">
        <v>18</v>
      </c>
      <c r="D23" s="1" t="s">
        <v>19</v>
      </c>
      <c r="K23" s="14" t="s">
        <v>76</v>
      </c>
      <c r="L23" s="14" t="s">
        <v>70</v>
      </c>
      <c r="M23" t="s">
        <v>15</v>
      </c>
      <c r="N23" t="s">
        <v>18</v>
      </c>
      <c r="O23" t="s">
        <v>14</v>
      </c>
      <c r="P23" t="s">
        <v>19</v>
      </c>
      <c r="R23" s="1">
        <f t="shared" si="1"/>
        <v>1</v>
      </c>
      <c r="S23" s="1" t="str">
        <f t="shared" si="1"/>
        <v/>
      </c>
      <c r="T23" s="1" t="str">
        <f t="shared" si="1"/>
        <v/>
      </c>
      <c r="U23" s="1" t="str">
        <f t="shared" si="1"/>
        <v/>
      </c>
      <c r="V23" s="1" t="str">
        <f t="shared" si="1"/>
        <v/>
      </c>
      <c r="W23" s="1">
        <f t="shared" si="1"/>
        <v>1</v>
      </c>
    </row>
    <row r="24" spans="1:23">
      <c r="B24" s="1" t="s">
        <v>14</v>
      </c>
      <c r="D24" s="1" t="s">
        <v>17</v>
      </c>
      <c r="K24" s="14" t="s">
        <v>68</v>
      </c>
      <c r="L24" s="14" t="s">
        <v>71</v>
      </c>
      <c r="M24" t="s">
        <v>19</v>
      </c>
      <c r="N24" t="s">
        <v>14</v>
      </c>
      <c r="O24" t="s">
        <v>15</v>
      </c>
      <c r="P24" t="s">
        <v>18</v>
      </c>
      <c r="R24" s="1" t="str">
        <f t="shared" si="1"/>
        <v/>
      </c>
      <c r="S24" s="1" t="str">
        <f t="shared" si="1"/>
        <v/>
      </c>
      <c r="T24" s="1">
        <f t="shared" si="1"/>
        <v>1</v>
      </c>
      <c r="U24" s="1">
        <f t="shared" si="1"/>
        <v>1</v>
      </c>
      <c r="V24" s="1" t="str">
        <f t="shared" si="1"/>
        <v/>
      </c>
      <c r="W24" s="1" t="str">
        <f t="shared" si="1"/>
        <v/>
      </c>
    </row>
    <row r="25" spans="1:23">
      <c r="B25" s="1" t="s">
        <v>16</v>
      </c>
      <c r="D25" s="1" t="s">
        <v>18</v>
      </c>
      <c r="K25" s="14" t="s">
        <v>63</v>
      </c>
      <c r="L25" s="14" t="s">
        <v>72</v>
      </c>
      <c r="M25" t="s">
        <v>17</v>
      </c>
      <c r="N25" t="s">
        <v>16</v>
      </c>
      <c r="O25" t="s">
        <v>16</v>
      </c>
      <c r="P25" t="s">
        <v>15</v>
      </c>
      <c r="R25" s="1" t="str">
        <f t="shared" si="1"/>
        <v/>
      </c>
      <c r="S25" s="1">
        <f t="shared" si="1"/>
        <v>1</v>
      </c>
      <c r="T25" s="1" t="str">
        <f t="shared" si="1"/>
        <v/>
      </c>
      <c r="U25" s="1">
        <f t="shared" si="1"/>
        <v>1</v>
      </c>
      <c r="V25" s="1" t="str">
        <f t="shared" si="1"/>
        <v/>
      </c>
      <c r="W25" s="1" t="str">
        <f t="shared" si="1"/>
        <v/>
      </c>
    </row>
    <row r="26" spans="1:23">
      <c r="B26" s="1" t="s">
        <v>15</v>
      </c>
      <c r="D26" s="1" t="s">
        <v>14</v>
      </c>
      <c r="K26" s="14" t="s">
        <v>76</v>
      </c>
      <c r="L26" s="14" t="s">
        <v>67</v>
      </c>
      <c r="M26" t="s">
        <v>15</v>
      </c>
      <c r="N26" t="s">
        <v>18</v>
      </c>
      <c r="O26" t="s">
        <v>18</v>
      </c>
      <c r="P26" t="s">
        <v>14</v>
      </c>
      <c r="R26" s="1">
        <f t="shared" si="1"/>
        <v>1</v>
      </c>
      <c r="S26" s="1" t="str">
        <f t="shared" si="1"/>
        <v/>
      </c>
      <c r="T26" s="1">
        <f t="shared" si="1"/>
        <v>1</v>
      </c>
      <c r="U26" s="1" t="str">
        <f t="shared" si="1"/>
        <v/>
      </c>
      <c r="V26" s="1" t="str">
        <f t="shared" si="1"/>
        <v/>
      </c>
      <c r="W26" s="1" t="str">
        <f t="shared" si="1"/>
        <v/>
      </c>
    </row>
    <row r="27" spans="1:23" ht="15.75" thickBot="1">
      <c r="B27" s="1" t="s">
        <v>15</v>
      </c>
      <c r="D27" s="1" t="s">
        <v>16</v>
      </c>
      <c r="O27" t="s">
        <v>19</v>
      </c>
      <c r="P27" t="s">
        <v>16</v>
      </c>
      <c r="R27" s="11">
        <f>SUM(R3:R26)</f>
        <v>10</v>
      </c>
      <c r="S27" s="11">
        <f t="shared" ref="S27:W27" si="2">SUM(S3:S26)</f>
        <v>9</v>
      </c>
      <c r="T27" s="11">
        <f t="shared" si="2"/>
        <v>10</v>
      </c>
      <c r="U27" s="11">
        <f t="shared" si="2"/>
        <v>10</v>
      </c>
      <c r="V27" s="11">
        <f t="shared" si="2"/>
        <v>0</v>
      </c>
      <c r="W27" s="11">
        <f t="shared" si="2"/>
        <v>9</v>
      </c>
    </row>
    <row r="28" spans="1:23" ht="15.75" thickTop="1">
      <c r="B28" s="1" t="s">
        <v>15</v>
      </c>
      <c r="D28" s="1" t="s">
        <v>17</v>
      </c>
    </row>
    <row r="29" spans="1:23">
      <c r="B29" s="1" t="s">
        <v>15</v>
      </c>
      <c r="D29" s="1" t="s">
        <v>18</v>
      </c>
    </row>
    <row r="30" spans="1:23">
      <c r="B30" s="1" t="s">
        <v>15</v>
      </c>
      <c r="D30" s="1" t="s">
        <v>19</v>
      </c>
    </row>
    <row r="32" spans="1:23">
      <c r="A32" s="10" t="s">
        <v>38</v>
      </c>
    </row>
    <row r="33" spans="2:4">
      <c r="B33" s="1" t="s">
        <v>14</v>
      </c>
      <c r="D33" s="1" t="s">
        <v>16</v>
      </c>
    </row>
    <row r="34" spans="2:4">
      <c r="B34" s="1" t="s">
        <v>14</v>
      </c>
      <c r="D34" s="1" t="s">
        <v>17</v>
      </c>
    </row>
    <row r="35" spans="2:4">
      <c r="B35" s="1" t="s">
        <v>18</v>
      </c>
      <c r="D35" s="1" t="s">
        <v>14</v>
      </c>
    </row>
    <row r="36" spans="2:4">
      <c r="B36" s="1" t="s">
        <v>19</v>
      </c>
      <c r="D36" s="1" t="s">
        <v>14</v>
      </c>
    </row>
    <row r="37" spans="2:4">
      <c r="B37" s="1" t="s">
        <v>17</v>
      </c>
      <c r="D37" s="1" t="s">
        <v>16</v>
      </c>
    </row>
    <row r="38" spans="2:4">
      <c r="B38" s="1" t="s">
        <v>16</v>
      </c>
      <c r="D38" s="1" t="s">
        <v>18</v>
      </c>
    </row>
    <row r="39" spans="2:4">
      <c r="B39" s="1" t="s">
        <v>16</v>
      </c>
      <c r="D39" s="1" t="s">
        <v>19</v>
      </c>
    </row>
    <row r="40" spans="2:4">
      <c r="B40" s="1" t="s">
        <v>17</v>
      </c>
      <c r="D40" s="1" t="s">
        <v>18</v>
      </c>
    </row>
    <row r="41" spans="2:4">
      <c r="B41" s="1" t="s">
        <v>19</v>
      </c>
      <c r="D41" s="1" t="s">
        <v>17</v>
      </c>
    </row>
    <row r="42" spans="2:4">
      <c r="B42" s="1" t="s">
        <v>18</v>
      </c>
      <c r="D42" s="1" t="s">
        <v>19</v>
      </c>
    </row>
  </sheetData>
  <mergeCells count="2">
    <mergeCell ref="M1:N1"/>
    <mergeCell ref="O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Winter 26-27</vt:lpstr>
      <vt:lpstr>Winter 25-26</vt:lpstr>
      <vt:lpstr>Working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O'Connor</dc:creator>
  <cp:lastModifiedBy>Steven O'Connor</cp:lastModifiedBy>
  <dcterms:created xsi:type="dcterms:W3CDTF">2026-02-18T15:07:42Z</dcterms:created>
  <dcterms:modified xsi:type="dcterms:W3CDTF">2026-09-14T13:23:36Z</dcterms:modified>
</cp:coreProperties>
</file>