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Sit\Site\Bowls\"/>
    </mc:Choice>
  </mc:AlternateContent>
  <xr:revisionPtr revIDLastSave="0" documentId="13_ncr:1_{A734A0EB-310E-4FF4-A1C0-3D56183CA758}" xr6:coauthVersionLast="47" xr6:coauthVersionMax="47" xr10:uidLastSave="{00000000-0000-0000-0000-000000000000}"/>
  <bookViews>
    <workbookView xWindow="-24105" yWindow="45" windowWidth="22935" windowHeight="14640" xr2:uid="{4E5FB37D-C2D6-44E6-A674-B1FC61BCC3DA}"/>
  </bookViews>
  <sheets>
    <sheet name="Summer 2026" sheetId="3" r:id="rId1"/>
    <sheet name="Winter 25-26" sheetId="1" state="hidden" r:id="rId2"/>
    <sheet name="Working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3" l="1"/>
  <c r="G58" i="3"/>
  <c r="G42" i="3"/>
  <c r="H42" i="3"/>
  <c r="I42" i="3"/>
  <c r="G43" i="3"/>
  <c r="H43" i="3"/>
  <c r="I43" i="3"/>
  <c r="G44" i="3"/>
  <c r="H44" i="3"/>
  <c r="I44" i="3"/>
  <c r="G45" i="3"/>
  <c r="H45" i="3"/>
  <c r="I45" i="3"/>
  <c r="G46" i="3"/>
  <c r="H46" i="3"/>
  <c r="I46" i="3"/>
  <c r="G47" i="3"/>
  <c r="H47" i="3"/>
  <c r="I47" i="3"/>
  <c r="G48" i="3"/>
  <c r="H48" i="3"/>
  <c r="I48" i="3"/>
  <c r="G49" i="3"/>
  <c r="H49" i="3"/>
  <c r="I49" i="3"/>
  <c r="G50" i="3"/>
  <c r="H50" i="3"/>
  <c r="I50" i="3"/>
  <c r="G51" i="3"/>
  <c r="H51" i="3"/>
  <c r="I51" i="3"/>
  <c r="G52" i="3"/>
  <c r="H52" i="3"/>
  <c r="I52" i="3"/>
  <c r="G53" i="3"/>
  <c r="H53" i="3"/>
  <c r="I53" i="3"/>
  <c r="G54" i="3"/>
  <c r="H54" i="3"/>
  <c r="I54" i="3"/>
  <c r="G55" i="3"/>
  <c r="H55" i="3"/>
  <c r="I55" i="3"/>
  <c r="G56" i="3"/>
  <c r="H56" i="3"/>
  <c r="I56" i="3"/>
  <c r="G2" i="5"/>
  <c r="G3" i="5"/>
  <c r="G4" i="5"/>
  <c r="G5" i="5"/>
  <c r="G6" i="5"/>
  <c r="B7" i="5"/>
  <c r="C7" i="5"/>
  <c r="D7" i="5"/>
  <c r="E7" i="5"/>
  <c r="F7" i="5"/>
  <c r="B10" i="5"/>
  <c r="C10" i="5"/>
  <c r="D10" i="5"/>
  <c r="H10" i="5" s="1"/>
  <c r="E10" i="5"/>
  <c r="F10" i="5"/>
  <c r="G6" i="3"/>
  <c r="H6" i="3"/>
  <c r="I6" i="3"/>
  <c r="J6" i="3"/>
  <c r="K6" i="3"/>
  <c r="L6" i="3"/>
  <c r="G7" i="3"/>
  <c r="H7" i="3"/>
  <c r="I7" i="3"/>
  <c r="J7" i="3"/>
  <c r="K7" i="3"/>
  <c r="L7" i="3"/>
  <c r="G8" i="3"/>
  <c r="H8" i="3"/>
  <c r="I8" i="3"/>
  <c r="J8" i="3"/>
  <c r="K8" i="3"/>
  <c r="L8" i="3"/>
  <c r="G9" i="3"/>
  <c r="H9" i="3"/>
  <c r="I9" i="3"/>
  <c r="J9" i="3"/>
  <c r="K9" i="3"/>
  <c r="L9" i="3"/>
  <c r="G10" i="3"/>
  <c r="H10" i="3"/>
  <c r="I10" i="3"/>
  <c r="J10" i="3"/>
  <c r="K10" i="3"/>
  <c r="L10" i="3"/>
  <c r="G11" i="3"/>
  <c r="H11" i="3"/>
  <c r="I11" i="3"/>
  <c r="J11" i="3"/>
  <c r="K11" i="3"/>
  <c r="L11" i="3"/>
  <c r="G12" i="3"/>
  <c r="H12" i="3"/>
  <c r="I12" i="3"/>
  <c r="J12" i="3"/>
  <c r="K12" i="3"/>
  <c r="L12" i="3"/>
  <c r="G13" i="3"/>
  <c r="H13" i="3"/>
  <c r="I13" i="3"/>
  <c r="J13" i="3"/>
  <c r="K13" i="3"/>
  <c r="L13" i="3"/>
  <c r="G14" i="3"/>
  <c r="H14" i="3"/>
  <c r="I14" i="3"/>
  <c r="J14" i="3"/>
  <c r="K14" i="3"/>
  <c r="L14" i="3"/>
  <c r="G15" i="3"/>
  <c r="H15" i="3"/>
  <c r="I15" i="3"/>
  <c r="J15" i="3"/>
  <c r="K15" i="3"/>
  <c r="L15" i="3"/>
  <c r="G16" i="3"/>
  <c r="H16" i="3"/>
  <c r="I16" i="3"/>
  <c r="J16" i="3"/>
  <c r="K16" i="3"/>
  <c r="L16" i="3"/>
  <c r="G17" i="3"/>
  <c r="H17" i="3"/>
  <c r="I17" i="3"/>
  <c r="J17" i="3"/>
  <c r="K17" i="3"/>
  <c r="L17" i="3"/>
  <c r="G18" i="3"/>
  <c r="H18" i="3"/>
  <c r="I18" i="3"/>
  <c r="J18" i="3"/>
  <c r="K18" i="3"/>
  <c r="L18" i="3"/>
  <c r="G19" i="3"/>
  <c r="H19" i="3"/>
  <c r="I19" i="3"/>
  <c r="J19" i="3"/>
  <c r="K19" i="3"/>
  <c r="L19" i="3"/>
  <c r="G20" i="3"/>
  <c r="H20" i="3"/>
  <c r="I20" i="3"/>
  <c r="J20" i="3"/>
  <c r="K20" i="3"/>
  <c r="L20" i="3"/>
  <c r="G21" i="3"/>
  <c r="H21" i="3"/>
  <c r="I21" i="3"/>
  <c r="J21" i="3"/>
  <c r="K21" i="3"/>
  <c r="L21" i="3"/>
  <c r="G22" i="3"/>
  <c r="H22" i="3"/>
  <c r="I22" i="3"/>
  <c r="J22" i="3"/>
  <c r="K22" i="3"/>
  <c r="L22" i="3"/>
  <c r="G23" i="3"/>
  <c r="H23" i="3"/>
  <c r="I23" i="3"/>
  <c r="J23" i="3"/>
  <c r="K23" i="3"/>
  <c r="L23" i="3"/>
  <c r="G24" i="3"/>
  <c r="H24" i="3"/>
  <c r="I24" i="3"/>
  <c r="J24" i="3"/>
  <c r="K24" i="3"/>
  <c r="L24" i="3"/>
  <c r="H5" i="3"/>
  <c r="I5" i="3"/>
  <c r="J5" i="3"/>
  <c r="K5" i="3"/>
  <c r="L5" i="3"/>
  <c r="G5" i="3"/>
  <c r="I41" i="3"/>
  <c r="H41" i="3"/>
  <c r="H58" i="3" s="1"/>
  <c r="G41" i="3"/>
  <c r="I40" i="3"/>
  <c r="H40" i="3"/>
  <c r="G40" i="3"/>
  <c r="I39" i="3"/>
  <c r="H39" i="3"/>
  <c r="G39" i="3"/>
  <c r="I38" i="3"/>
  <c r="H38" i="3"/>
  <c r="G38" i="3"/>
  <c r="I37" i="3"/>
  <c r="H37" i="3"/>
  <c r="G37" i="3"/>
  <c r="I36" i="3"/>
  <c r="H36" i="3"/>
  <c r="G36" i="3"/>
  <c r="G31" i="1"/>
  <c r="H31" i="1"/>
  <c r="I31" i="1"/>
  <c r="J31" i="1"/>
  <c r="K31" i="1"/>
  <c r="L31" i="1"/>
  <c r="G25" i="1"/>
  <c r="H25" i="1"/>
  <c r="I25" i="1"/>
  <c r="J25" i="1"/>
  <c r="K25" i="1"/>
  <c r="L25" i="1"/>
  <c r="G26" i="1"/>
  <c r="H26" i="1"/>
  <c r="I26" i="1"/>
  <c r="J26" i="1"/>
  <c r="K26" i="1"/>
  <c r="L26" i="1"/>
  <c r="G27" i="1"/>
  <c r="H27" i="1"/>
  <c r="I27" i="1"/>
  <c r="J27" i="1"/>
  <c r="K27" i="1"/>
  <c r="L27" i="1"/>
  <c r="G28" i="1"/>
  <c r="H28" i="1"/>
  <c r="I28" i="1"/>
  <c r="J28" i="1"/>
  <c r="K28" i="1"/>
  <c r="L28" i="1"/>
  <c r="G29" i="1"/>
  <c r="H29" i="1"/>
  <c r="I29" i="1"/>
  <c r="J29" i="1"/>
  <c r="K29" i="1"/>
  <c r="L29" i="1"/>
  <c r="H24" i="1"/>
  <c r="I24" i="1"/>
  <c r="J24" i="1"/>
  <c r="K24" i="1"/>
  <c r="L24" i="1"/>
  <c r="G24" i="1"/>
  <c r="G8" i="1"/>
  <c r="H8" i="1"/>
  <c r="I8" i="1"/>
  <c r="J8" i="1"/>
  <c r="K8" i="1"/>
  <c r="L8" i="1"/>
  <c r="G9" i="1"/>
  <c r="H9" i="1"/>
  <c r="I9" i="1"/>
  <c r="J9" i="1"/>
  <c r="K9" i="1"/>
  <c r="L9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G15" i="1"/>
  <c r="H15" i="1"/>
  <c r="I15" i="1"/>
  <c r="J15" i="1"/>
  <c r="K15" i="1"/>
  <c r="L15" i="1"/>
  <c r="G16" i="1"/>
  <c r="H16" i="1"/>
  <c r="I16" i="1"/>
  <c r="J16" i="1"/>
  <c r="K16" i="1"/>
  <c r="L16" i="1"/>
  <c r="G7" i="1"/>
  <c r="H7" i="1"/>
  <c r="I7" i="1"/>
  <c r="J7" i="1"/>
  <c r="K7" i="1"/>
  <c r="L7" i="1"/>
  <c r="G6" i="1"/>
  <c r="H6" i="1"/>
  <c r="I6" i="1"/>
  <c r="J6" i="1"/>
  <c r="K6" i="1"/>
  <c r="L6" i="1"/>
  <c r="H5" i="1"/>
  <c r="I5" i="1"/>
  <c r="J5" i="1"/>
  <c r="K5" i="1"/>
  <c r="L5" i="1"/>
  <c r="G5" i="1"/>
  <c r="I26" i="3" l="1"/>
  <c r="J26" i="3"/>
  <c r="L26" i="3"/>
  <c r="H26" i="3"/>
  <c r="G26" i="3"/>
  <c r="K26" i="3"/>
</calcChain>
</file>

<file path=xl/sharedStrings.xml><?xml version="1.0" encoding="utf-8"?>
<sst xmlns="http://schemas.openxmlformats.org/spreadsheetml/2006/main" count="482" uniqueCount="59">
  <si>
    <t>Rink 2</t>
  </si>
  <si>
    <t>Pentones</t>
  </si>
  <si>
    <t>v.</t>
  </si>
  <si>
    <t>The Sit Club</t>
  </si>
  <si>
    <t>Rink 5</t>
  </si>
  <si>
    <t>Moneyfields</t>
  </si>
  <si>
    <t>Rink 3</t>
  </si>
  <si>
    <t>Nuggets</t>
  </si>
  <si>
    <t>Rink 6</t>
  </si>
  <si>
    <t>Rink 1</t>
  </si>
  <si>
    <t>Metros</t>
  </si>
  <si>
    <t>High Fives</t>
  </si>
  <si>
    <t>Peelers</t>
  </si>
  <si>
    <t>Crescent</t>
  </si>
  <si>
    <t>A</t>
  </si>
  <si>
    <t>B</t>
  </si>
  <si>
    <t>C</t>
  </si>
  <si>
    <t>L</t>
  </si>
  <si>
    <t>O</t>
  </si>
  <si>
    <t>S</t>
  </si>
  <si>
    <t>First Team</t>
  </si>
  <si>
    <t>Subs</t>
  </si>
  <si>
    <t>s1</t>
  </si>
  <si>
    <t>s2</t>
  </si>
  <si>
    <t>Remaining Fixtures</t>
  </si>
  <si>
    <t>Fixtures to be Rescheduled</t>
  </si>
  <si>
    <t>Letters refer to player's surname initial</t>
  </si>
  <si>
    <t>Phillybusters</t>
  </si>
  <si>
    <t>Moore Than</t>
  </si>
  <si>
    <t>Rink 4</t>
  </si>
  <si>
    <t>Stranger Things</t>
  </si>
  <si>
    <t>Southwickers</t>
  </si>
  <si>
    <t>Old Youngsters</t>
  </si>
  <si>
    <t>Monday Evening Fours 6:30pm</t>
  </si>
  <si>
    <t>Friday Trevor Moore Triples 12:00pm</t>
  </si>
  <si>
    <t>s3</t>
  </si>
  <si>
    <t>Thursday Summer Triples 12:00</t>
  </si>
  <si>
    <t>Team Carabao</t>
  </si>
  <si>
    <t>Tigers</t>
  </si>
  <si>
    <t>Di's Lot</t>
  </si>
  <si>
    <t>The Optimists</t>
  </si>
  <si>
    <t>Silver Foxes</t>
  </si>
  <si>
    <t>Bob's Boys</t>
  </si>
  <si>
    <t>Bandits</t>
  </si>
  <si>
    <t>The Beatles</t>
  </si>
  <si>
    <t>Jacob Marley's</t>
  </si>
  <si>
    <t>Pirates</t>
  </si>
  <si>
    <t>-</t>
  </si>
  <si>
    <t>Raw</t>
  </si>
  <si>
    <t>Spread out "evenly" (used this one)</t>
  </si>
  <si>
    <t>Wednesday Australian Summer Pairs 12:00</t>
  </si>
  <si>
    <t>Sub</t>
  </si>
  <si>
    <t>Dodgeridoos</t>
  </si>
  <si>
    <t>Wannabee Wallabies</t>
  </si>
  <si>
    <t>Bondi Boys</t>
  </si>
  <si>
    <t>Poles Apart</t>
  </si>
  <si>
    <t>Downunders</t>
  </si>
  <si>
    <t>Bandits 2</t>
  </si>
  <si>
    <t>Games per player: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</si>
</sst>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-dd\-mmm\-yyyy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5948-D010-41B2-8081-30402E6C2BA8}">
  <dimension ref="A1:Y59"/>
  <sheetViews>
    <sheetView tabSelected="1" topLeftCell="A21" workbookViewId="0">
      <selection activeCell="Q41" sqref="Q41"/>
    </sheetView>
  </sheetViews>
  <sheetFormatPr defaultRowHeight="15" x14ac:dyDescent="0.25"/>
  <cols>
    <col min="1" max="1" width="16.5703125" style="2" bestFit="1" customWidth="1"/>
    <col min="2" max="2" width="6.28515625" bestFit="1" customWidth="1"/>
    <col min="3" max="3" width="20" bestFit="1" customWidth="1"/>
    <col min="4" max="4" width="2.42578125" style="1" bestFit="1" customWidth="1"/>
    <col min="5" max="5" width="20" bestFit="1" customWidth="1"/>
    <col min="6" max="6" width="4" customWidth="1"/>
    <col min="7" max="12" width="3" bestFit="1" customWidth="1"/>
    <col min="13" max="16" width="2.42578125" customWidth="1"/>
  </cols>
  <sheetData>
    <row r="1" spans="1:25" ht="24" x14ac:dyDescent="0.4">
      <c r="A1" s="8" t="s">
        <v>36</v>
      </c>
    </row>
    <row r="2" spans="1:25" x14ac:dyDescent="0.25">
      <c r="O2" s="6" t="s">
        <v>26</v>
      </c>
      <c r="P2" s="6"/>
    </row>
    <row r="3" spans="1:25" s="4" customFormat="1" x14ac:dyDescent="0.25">
      <c r="A3" s="3"/>
      <c r="D3" s="5"/>
      <c r="G3" s="17" t="s">
        <v>20</v>
      </c>
      <c r="H3" s="17"/>
      <c r="I3" s="17"/>
      <c r="J3" s="17"/>
      <c r="K3" s="17"/>
      <c r="L3" s="17"/>
      <c r="N3" s="17" t="s">
        <v>21</v>
      </c>
      <c r="O3" s="17"/>
      <c r="X3"/>
    </row>
    <row r="4" spans="1:25" s="4" customFormat="1" x14ac:dyDescent="0.25">
      <c r="A4" s="3" t="s">
        <v>24</v>
      </c>
      <c r="D4" s="5"/>
      <c r="G4" s="4" t="s">
        <v>14</v>
      </c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N4" s="4" t="s">
        <v>22</v>
      </c>
      <c r="O4" s="4" t="s">
        <v>23</v>
      </c>
      <c r="P4" s="4" t="s">
        <v>35</v>
      </c>
      <c r="Y4"/>
    </row>
    <row r="5" spans="1:25" s="13" customFormat="1" x14ac:dyDescent="0.25">
      <c r="A5" s="7">
        <v>46121</v>
      </c>
      <c r="B5" s="13" t="s">
        <v>9</v>
      </c>
      <c r="C5" s="13" t="s">
        <v>37</v>
      </c>
      <c r="D5" s="14" t="s">
        <v>2</v>
      </c>
      <c r="E5" s="13" t="s">
        <v>3</v>
      </c>
      <c r="G5" s="13" t="str">
        <f>IF(OR(G$4 = $N5, G$4 = $O5,G$4 = $P5 ), "", G$4)</f>
        <v>A</v>
      </c>
      <c r="H5" s="13" t="str">
        <f t="shared" ref="H5:L20" si="0">IF(OR(H$4 = $N5, H$4 = $O5,H$4 = $P5 ), "", H$4)</f>
        <v/>
      </c>
      <c r="I5" s="13" t="str">
        <f t="shared" si="0"/>
        <v>C</v>
      </c>
      <c r="J5" s="13" t="str">
        <f t="shared" si="0"/>
        <v/>
      </c>
      <c r="K5" s="13" t="str">
        <f t="shared" si="0"/>
        <v>O</v>
      </c>
      <c r="L5" s="13" t="str">
        <f t="shared" si="0"/>
        <v/>
      </c>
      <c r="N5" s="14" t="s">
        <v>19</v>
      </c>
      <c r="O5" s="14" t="s">
        <v>17</v>
      </c>
      <c r="P5" s="13" t="s">
        <v>15</v>
      </c>
    </row>
    <row r="6" spans="1:25" s="13" customFormat="1" x14ac:dyDescent="0.25">
      <c r="A6" s="7">
        <v>46128</v>
      </c>
      <c r="B6" s="13" t="s">
        <v>0</v>
      </c>
      <c r="C6" s="13" t="s">
        <v>3</v>
      </c>
      <c r="D6" s="14" t="s">
        <v>2</v>
      </c>
      <c r="E6" s="13" t="s">
        <v>38</v>
      </c>
      <c r="G6" s="13" t="str">
        <f t="shared" ref="G6:L24" si="1">IF(OR(G$4 = $N6, G$4 = $O6,G$4 = $P6 ), "", G$4)</f>
        <v/>
      </c>
      <c r="H6" s="13" t="str">
        <f t="shared" si="0"/>
        <v/>
      </c>
      <c r="I6" s="13" t="str">
        <f t="shared" si="0"/>
        <v/>
      </c>
      <c r="J6" s="13" t="str">
        <f t="shared" si="0"/>
        <v>L</v>
      </c>
      <c r="K6" s="13" t="str">
        <f t="shared" si="0"/>
        <v>O</v>
      </c>
      <c r="L6" s="13" t="str">
        <f t="shared" si="0"/>
        <v>S</v>
      </c>
      <c r="N6" s="14" t="s">
        <v>14</v>
      </c>
      <c r="O6" s="14" t="s">
        <v>16</v>
      </c>
      <c r="P6" s="13" t="s">
        <v>15</v>
      </c>
    </row>
    <row r="7" spans="1:25" s="13" customFormat="1" x14ac:dyDescent="0.25">
      <c r="A7" s="7">
        <v>46135</v>
      </c>
      <c r="B7" s="13" t="s">
        <v>8</v>
      </c>
      <c r="C7" s="13" t="s">
        <v>3</v>
      </c>
      <c r="D7" s="14" t="s">
        <v>2</v>
      </c>
      <c r="E7" s="13" t="s">
        <v>39</v>
      </c>
      <c r="G7" s="13" t="str">
        <f t="shared" si="1"/>
        <v>A</v>
      </c>
      <c r="H7" s="13" t="str">
        <f t="shared" si="0"/>
        <v/>
      </c>
      <c r="I7" s="13" t="str">
        <f t="shared" si="0"/>
        <v>C</v>
      </c>
      <c r="J7" s="13" t="str">
        <f t="shared" si="0"/>
        <v/>
      </c>
      <c r="K7" s="13" t="str">
        <f t="shared" si="0"/>
        <v/>
      </c>
      <c r="L7" s="13" t="str">
        <f t="shared" si="0"/>
        <v>S</v>
      </c>
      <c r="N7" s="14" t="s">
        <v>17</v>
      </c>
      <c r="O7" s="14" t="s">
        <v>18</v>
      </c>
      <c r="P7" s="13" t="s">
        <v>15</v>
      </c>
    </row>
    <row r="8" spans="1:25" s="13" customFormat="1" x14ac:dyDescent="0.25">
      <c r="A8" s="7">
        <v>46142</v>
      </c>
      <c r="B8" s="13" t="s">
        <v>29</v>
      </c>
      <c r="C8" s="13" t="s">
        <v>3</v>
      </c>
      <c r="D8" s="14" t="s">
        <v>2</v>
      </c>
      <c r="E8" s="13" t="s">
        <v>40</v>
      </c>
      <c r="G8" s="13" t="str">
        <f t="shared" si="1"/>
        <v/>
      </c>
      <c r="H8" s="13" t="str">
        <f t="shared" si="0"/>
        <v/>
      </c>
      <c r="I8" s="13" t="str">
        <f t="shared" si="0"/>
        <v>C</v>
      </c>
      <c r="J8" s="13" t="str">
        <f t="shared" si="0"/>
        <v>L</v>
      </c>
      <c r="K8" s="13" t="str">
        <f t="shared" si="0"/>
        <v>O</v>
      </c>
      <c r="L8" s="13" t="str">
        <f t="shared" si="0"/>
        <v/>
      </c>
      <c r="N8" s="14" t="s">
        <v>19</v>
      </c>
      <c r="O8" s="14" t="s">
        <v>14</v>
      </c>
      <c r="P8" s="13" t="s">
        <v>15</v>
      </c>
    </row>
    <row r="9" spans="1:25" x14ac:dyDescent="0.25">
      <c r="A9" s="2">
        <v>46156</v>
      </c>
      <c r="B9" t="s">
        <v>0</v>
      </c>
      <c r="C9" t="s">
        <v>41</v>
      </c>
      <c r="D9" s="1" t="s">
        <v>2</v>
      </c>
      <c r="E9" t="s">
        <v>3</v>
      </c>
      <c r="G9" t="str">
        <f t="shared" si="1"/>
        <v>A</v>
      </c>
      <c r="H9" t="str">
        <f t="shared" si="0"/>
        <v/>
      </c>
      <c r="I9" t="str">
        <f t="shared" si="0"/>
        <v/>
      </c>
      <c r="J9" t="str">
        <f t="shared" si="0"/>
        <v>L</v>
      </c>
      <c r="K9" s="16" t="str">
        <f t="shared" si="0"/>
        <v>O</v>
      </c>
      <c r="L9" t="str">
        <f t="shared" si="0"/>
        <v/>
      </c>
      <c r="N9" s="18" t="s">
        <v>16</v>
      </c>
      <c r="O9" s="1" t="s">
        <v>19</v>
      </c>
      <c r="P9" t="s">
        <v>15</v>
      </c>
    </row>
    <row r="10" spans="1:25" x14ac:dyDescent="0.25">
      <c r="A10" s="2">
        <v>46163</v>
      </c>
      <c r="B10" t="s">
        <v>29</v>
      </c>
      <c r="C10" t="s">
        <v>42</v>
      </c>
      <c r="D10" s="1" t="s">
        <v>2</v>
      </c>
      <c r="E10" t="s">
        <v>3</v>
      </c>
      <c r="G10" t="str">
        <f t="shared" si="1"/>
        <v/>
      </c>
      <c r="H10" t="str">
        <f t="shared" si="0"/>
        <v/>
      </c>
      <c r="I10" t="str">
        <f t="shared" si="0"/>
        <v>C</v>
      </c>
      <c r="J10" t="str">
        <f t="shared" si="0"/>
        <v>L</v>
      </c>
      <c r="K10" t="str">
        <f t="shared" si="0"/>
        <v/>
      </c>
      <c r="L10" t="str">
        <f t="shared" si="0"/>
        <v>S</v>
      </c>
      <c r="N10" s="18" t="s">
        <v>18</v>
      </c>
      <c r="O10" s="1" t="s">
        <v>14</v>
      </c>
      <c r="P10" t="s">
        <v>15</v>
      </c>
    </row>
    <row r="11" spans="1:25" x14ac:dyDescent="0.25">
      <c r="A11" s="2">
        <v>46170</v>
      </c>
      <c r="B11" t="s">
        <v>9</v>
      </c>
      <c r="C11" t="s">
        <v>43</v>
      </c>
      <c r="D11" s="1" t="s">
        <v>2</v>
      </c>
      <c r="E11" t="s">
        <v>3</v>
      </c>
      <c r="G11" t="str">
        <f t="shared" si="1"/>
        <v>A</v>
      </c>
      <c r="H11" t="str">
        <f t="shared" si="0"/>
        <v/>
      </c>
      <c r="I11" t="str">
        <f t="shared" si="0"/>
        <v/>
      </c>
      <c r="J11" t="str">
        <f t="shared" si="0"/>
        <v/>
      </c>
      <c r="K11" t="str">
        <f t="shared" si="0"/>
        <v>O</v>
      </c>
      <c r="L11" t="str">
        <f t="shared" si="0"/>
        <v>S</v>
      </c>
      <c r="N11" s="1" t="s">
        <v>17</v>
      </c>
      <c r="O11" s="1" t="s">
        <v>16</v>
      </c>
      <c r="P11" t="s">
        <v>15</v>
      </c>
    </row>
    <row r="12" spans="1:25" x14ac:dyDescent="0.25">
      <c r="A12" s="2">
        <v>46177</v>
      </c>
      <c r="B12" t="s">
        <v>4</v>
      </c>
      <c r="C12" t="s">
        <v>44</v>
      </c>
      <c r="D12" s="1" t="s">
        <v>2</v>
      </c>
      <c r="E12" t="s">
        <v>3</v>
      </c>
      <c r="G12" t="str">
        <f t="shared" si="1"/>
        <v>A</v>
      </c>
      <c r="H12" t="str">
        <f t="shared" si="0"/>
        <v/>
      </c>
      <c r="I12" t="str">
        <f t="shared" si="0"/>
        <v>C</v>
      </c>
      <c r="J12" t="str">
        <f t="shared" si="0"/>
        <v>L</v>
      </c>
      <c r="K12" t="str">
        <f t="shared" si="0"/>
        <v/>
      </c>
      <c r="L12" t="str">
        <f t="shared" si="0"/>
        <v/>
      </c>
      <c r="N12" s="1" t="s">
        <v>18</v>
      </c>
      <c r="O12" s="1" t="s">
        <v>19</v>
      </c>
      <c r="P12" t="s">
        <v>15</v>
      </c>
    </row>
    <row r="13" spans="1:25" x14ac:dyDescent="0.25">
      <c r="A13" s="2">
        <v>46184</v>
      </c>
      <c r="B13" t="s">
        <v>4</v>
      </c>
      <c r="C13" t="s">
        <v>3</v>
      </c>
      <c r="D13" s="1" t="s">
        <v>2</v>
      </c>
      <c r="E13" t="s">
        <v>45</v>
      </c>
      <c r="G13" t="str">
        <f t="shared" si="1"/>
        <v/>
      </c>
      <c r="H13" t="str">
        <f t="shared" si="0"/>
        <v/>
      </c>
      <c r="I13" t="str">
        <f t="shared" si="0"/>
        <v>C</v>
      </c>
      <c r="J13" t="str">
        <f t="shared" si="0"/>
        <v/>
      </c>
      <c r="K13" t="str">
        <f t="shared" si="0"/>
        <v>O</v>
      </c>
      <c r="L13" t="str">
        <f t="shared" si="0"/>
        <v>S</v>
      </c>
      <c r="N13" s="1" t="s">
        <v>14</v>
      </c>
      <c r="O13" s="1" t="s">
        <v>17</v>
      </c>
      <c r="P13" t="s">
        <v>15</v>
      </c>
    </row>
    <row r="14" spans="1:25" x14ac:dyDescent="0.25">
      <c r="A14" s="2">
        <v>46191</v>
      </c>
      <c r="B14" t="s">
        <v>8</v>
      </c>
      <c r="C14" t="s">
        <v>3</v>
      </c>
      <c r="D14" s="1" t="s">
        <v>2</v>
      </c>
      <c r="E14" t="s">
        <v>46</v>
      </c>
      <c r="G14" t="str">
        <f t="shared" si="1"/>
        <v>A</v>
      </c>
      <c r="H14" t="str">
        <f t="shared" si="0"/>
        <v/>
      </c>
      <c r="I14" t="str">
        <f t="shared" si="0"/>
        <v/>
      </c>
      <c r="J14" t="str">
        <f t="shared" si="0"/>
        <v>L</v>
      </c>
      <c r="K14" t="str">
        <f t="shared" si="0"/>
        <v/>
      </c>
      <c r="L14" t="str">
        <f t="shared" si="0"/>
        <v>S</v>
      </c>
      <c r="N14" s="1" t="s">
        <v>16</v>
      </c>
      <c r="O14" s="1" t="s">
        <v>18</v>
      </c>
      <c r="P14" t="s">
        <v>15</v>
      </c>
    </row>
    <row r="15" spans="1:25" x14ac:dyDescent="0.25">
      <c r="A15" s="2">
        <v>46198</v>
      </c>
      <c r="B15" t="s">
        <v>6</v>
      </c>
      <c r="C15" t="s">
        <v>3</v>
      </c>
      <c r="D15" s="1" t="s">
        <v>2</v>
      </c>
      <c r="E15" t="s">
        <v>37</v>
      </c>
      <c r="G15" t="str">
        <f t="shared" si="1"/>
        <v>A</v>
      </c>
      <c r="H15" t="str">
        <f t="shared" si="0"/>
        <v/>
      </c>
      <c r="I15" t="str">
        <f t="shared" si="0"/>
        <v>C</v>
      </c>
      <c r="J15" t="str">
        <f t="shared" si="0"/>
        <v/>
      </c>
      <c r="K15" t="str">
        <f t="shared" si="0"/>
        <v>O</v>
      </c>
      <c r="L15" t="str">
        <f t="shared" si="0"/>
        <v/>
      </c>
      <c r="N15" s="1" t="s">
        <v>19</v>
      </c>
      <c r="O15" s="1" t="s">
        <v>17</v>
      </c>
      <c r="P15" t="s">
        <v>15</v>
      </c>
    </row>
    <row r="16" spans="1:25" x14ac:dyDescent="0.25">
      <c r="A16" s="2">
        <v>46205</v>
      </c>
      <c r="B16" t="s">
        <v>9</v>
      </c>
      <c r="C16" t="s">
        <v>38</v>
      </c>
      <c r="D16" s="1" t="s">
        <v>2</v>
      </c>
      <c r="E16" t="s">
        <v>3</v>
      </c>
      <c r="G16" t="str">
        <f t="shared" si="1"/>
        <v/>
      </c>
      <c r="H16" t="str">
        <f t="shared" si="0"/>
        <v/>
      </c>
      <c r="I16" t="str">
        <f t="shared" si="0"/>
        <v/>
      </c>
      <c r="J16" t="str">
        <f t="shared" si="0"/>
        <v>L</v>
      </c>
      <c r="K16" t="str">
        <f t="shared" si="0"/>
        <v>O</v>
      </c>
      <c r="L16" t="str">
        <f t="shared" si="0"/>
        <v>S</v>
      </c>
      <c r="N16" s="1" t="s">
        <v>14</v>
      </c>
      <c r="O16" s="1" t="s">
        <v>16</v>
      </c>
      <c r="P16" t="s">
        <v>15</v>
      </c>
    </row>
    <row r="17" spans="1:16" x14ac:dyDescent="0.25">
      <c r="A17" s="2">
        <v>46212</v>
      </c>
      <c r="B17" t="s">
        <v>6</v>
      </c>
      <c r="C17" t="s">
        <v>39</v>
      </c>
      <c r="D17" s="1" t="s">
        <v>2</v>
      </c>
      <c r="E17" t="s">
        <v>3</v>
      </c>
      <c r="G17" t="str">
        <f t="shared" si="1"/>
        <v>A</v>
      </c>
      <c r="H17" t="str">
        <f t="shared" si="0"/>
        <v/>
      </c>
      <c r="I17" t="str">
        <f t="shared" si="0"/>
        <v>C</v>
      </c>
      <c r="J17" t="str">
        <f t="shared" si="0"/>
        <v/>
      </c>
      <c r="K17" t="str">
        <f t="shared" si="0"/>
        <v/>
      </c>
      <c r="L17" t="str">
        <f t="shared" si="0"/>
        <v>S</v>
      </c>
      <c r="N17" s="1" t="s">
        <v>17</v>
      </c>
      <c r="O17" s="1" t="s">
        <v>18</v>
      </c>
      <c r="P17" t="s">
        <v>15</v>
      </c>
    </row>
    <row r="18" spans="1:16" x14ac:dyDescent="0.25">
      <c r="A18" s="2">
        <v>46219</v>
      </c>
      <c r="B18" t="s">
        <v>4</v>
      </c>
      <c r="C18" t="s">
        <v>40</v>
      </c>
      <c r="D18" s="1" t="s">
        <v>2</v>
      </c>
      <c r="E18" t="s">
        <v>3</v>
      </c>
      <c r="G18" t="str">
        <f t="shared" si="1"/>
        <v/>
      </c>
      <c r="H18" t="str">
        <f t="shared" si="0"/>
        <v/>
      </c>
      <c r="I18" t="str">
        <f t="shared" si="0"/>
        <v>C</v>
      </c>
      <c r="J18" t="str">
        <f t="shared" si="0"/>
        <v>L</v>
      </c>
      <c r="K18" t="str">
        <f t="shared" si="0"/>
        <v>O</v>
      </c>
      <c r="L18" t="str">
        <f t="shared" si="0"/>
        <v/>
      </c>
      <c r="N18" s="1" t="s">
        <v>19</v>
      </c>
      <c r="O18" s="1" t="s">
        <v>14</v>
      </c>
      <c r="P18" t="s">
        <v>15</v>
      </c>
    </row>
    <row r="19" spans="1:16" x14ac:dyDescent="0.25">
      <c r="A19" s="2">
        <v>46233</v>
      </c>
      <c r="B19" t="s">
        <v>8</v>
      </c>
      <c r="C19" t="s">
        <v>3</v>
      </c>
      <c r="D19" s="1" t="s">
        <v>2</v>
      </c>
      <c r="E19" t="s">
        <v>41</v>
      </c>
      <c r="G19" t="str">
        <f t="shared" si="1"/>
        <v>A</v>
      </c>
      <c r="H19" t="str">
        <f t="shared" si="0"/>
        <v/>
      </c>
      <c r="I19" t="str">
        <f t="shared" si="0"/>
        <v/>
      </c>
      <c r="J19" t="str">
        <f t="shared" si="0"/>
        <v>L</v>
      </c>
      <c r="K19" t="str">
        <f t="shared" si="0"/>
        <v>O</v>
      </c>
      <c r="L19" t="str">
        <f t="shared" si="0"/>
        <v/>
      </c>
      <c r="N19" s="1" t="s">
        <v>16</v>
      </c>
      <c r="O19" s="1" t="s">
        <v>19</v>
      </c>
      <c r="P19" t="s">
        <v>15</v>
      </c>
    </row>
    <row r="20" spans="1:16" x14ac:dyDescent="0.25">
      <c r="A20" s="2">
        <v>46240</v>
      </c>
      <c r="B20" t="s">
        <v>29</v>
      </c>
      <c r="C20" t="s">
        <v>3</v>
      </c>
      <c r="D20" s="1" t="s">
        <v>2</v>
      </c>
      <c r="E20" t="s">
        <v>42</v>
      </c>
      <c r="G20" t="str">
        <f t="shared" si="1"/>
        <v/>
      </c>
      <c r="H20" t="str">
        <f t="shared" si="0"/>
        <v/>
      </c>
      <c r="I20" t="str">
        <f t="shared" si="0"/>
        <v>C</v>
      </c>
      <c r="J20" t="str">
        <f t="shared" si="0"/>
        <v>L</v>
      </c>
      <c r="K20" t="str">
        <f t="shared" si="0"/>
        <v/>
      </c>
      <c r="L20" t="str">
        <f t="shared" si="0"/>
        <v>S</v>
      </c>
      <c r="N20" s="1" t="s">
        <v>18</v>
      </c>
      <c r="O20" s="1" t="s">
        <v>14</v>
      </c>
      <c r="P20" t="s">
        <v>15</v>
      </c>
    </row>
    <row r="21" spans="1:16" x14ac:dyDescent="0.25">
      <c r="A21" s="2">
        <v>46247</v>
      </c>
      <c r="B21" t="s">
        <v>0</v>
      </c>
      <c r="C21" t="s">
        <v>3</v>
      </c>
      <c r="D21" s="1" t="s">
        <v>2</v>
      </c>
      <c r="E21" t="s">
        <v>43</v>
      </c>
      <c r="G21" t="str">
        <f t="shared" si="1"/>
        <v>A</v>
      </c>
      <c r="H21" t="str">
        <f t="shared" si="1"/>
        <v/>
      </c>
      <c r="I21" t="str">
        <f t="shared" si="1"/>
        <v/>
      </c>
      <c r="J21" t="str">
        <f t="shared" si="1"/>
        <v/>
      </c>
      <c r="K21" t="str">
        <f t="shared" si="1"/>
        <v>O</v>
      </c>
      <c r="L21" t="str">
        <f t="shared" si="1"/>
        <v>S</v>
      </c>
      <c r="N21" s="1" t="s">
        <v>17</v>
      </c>
      <c r="O21" s="1" t="s">
        <v>16</v>
      </c>
      <c r="P21" t="s">
        <v>15</v>
      </c>
    </row>
    <row r="22" spans="1:16" x14ac:dyDescent="0.25">
      <c r="A22" s="2">
        <v>46254</v>
      </c>
      <c r="B22" t="s">
        <v>9</v>
      </c>
      <c r="C22" t="s">
        <v>3</v>
      </c>
      <c r="D22" s="1" t="s">
        <v>2</v>
      </c>
      <c r="E22" t="s">
        <v>44</v>
      </c>
      <c r="G22" t="str">
        <f t="shared" si="1"/>
        <v>A</v>
      </c>
      <c r="H22" t="str">
        <f t="shared" si="1"/>
        <v/>
      </c>
      <c r="I22" t="str">
        <f t="shared" si="1"/>
        <v>C</v>
      </c>
      <c r="J22" t="str">
        <f t="shared" si="1"/>
        <v>L</v>
      </c>
      <c r="K22" t="str">
        <f t="shared" si="1"/>
        <v/>
      </c>
      <c r="L22" t="str">
        <f t="shared" si="1"/>
        <v/>
      </c>
      <c r="N22" s="1" t="s">
        <v>18</v>
      </c>
      <c r="O22" s="1" t="s">
        <v>19</v>
      </c>
      <c r="P22" t="s">
        <v>15</v>
      </c>
    </row>
    <row r="23" spans="1:16" x14ac:dyDescent="0.25">
      <c r="A23" s="2">
        <v>46261</v>
      </c>
      <c r="B23" t="s">
        <v>6</v>
      </c>
      <c r="C23" t="s">
        <v>45</v>
      </c>
      <c r="D23" s="1" t="s">
        <v>2</v>
      </c>
      <c r="E23" t="s">
        <v>3</v>
      </c>
      <c r="G23" t="str">
        <f t="shared" si="1"/>
        <v>A</v>
      </c>
      <c r="H23" t="str">
        <f t="shared" si="1"/>
        <v/>
      </c>
      <c r="I23" t="str">
        <f t="shared" si="1"/>
        <v/>
      </c>
      <c r="J23" t="str">
        <f t="shared" si="1"/>
        <v>L</v>
      </c>
      <c r="K23" t="str">
        <f t="shared" si="1"/>
        <v/>
      </c>
      <c r="L23" t="str">
        <f t="shared" si="1"/>
        <v>S</v>
      </c>
      <c r="N23" s="1" t="s">
        <v>16</v>
      </c>
      <c r="O23" s="1" t="s">
        <v>18</v>
      </c>
      <c r="P23" t="s">
        <v>15</v>
      </c>
    </row>
    <row r="24" spans="1:16" x14ac:dyDescent="0.25">
      <c r="A24" s="2">
        <v>46268</v>
      </c>
      <c r="B24" t="s">
        <v>4</v>
      </c>
      <c r="C24" t="s">
        <v>46</v>
      </c>
      <c r="D24" s="1" t="s">
        <v>2</v>
      </c>
      <c r="E24" t="s">
        <v>3</v>
      </c>
      <c r="G24" t="str">
        <f t="shared" si="1"/>
        <v/>
      </c>
      <c r="H24" t="str">
        <f t="shared" si="1"/>
        <v/>
      </c>
      <c r="I24" t="str">
        <f t="shared" si="1"/>
        <v>C</v>
      </c>
      <c r="J24" t="str">
        <f t="shared" si="1"/>
        <v/>
      </c>
      <c r="K24" t="str">
        <f t="shared" si="1"/>
        <v>O</v>
      </c>
      <c r="L24" t="str">
        <f t="shared" si="1"/>
        <v>S</v>
      </c>
      <c r="N24" s="1" t="s">
        <v>14</v>
      </c>
      <c r="O24" s="1" t="s">
        <v>17</v>
      </c>
      <c r="P24" t="s">
        <v>15</v>
      </c>
    </row>
    <row r="26" spans="1:16" ht="15.75" thickBot="1" x14ac:dyDescent="0.3">
      <c r="E26" s="12" t="s">
        <v>58</v>
      </c>
      <c r="G26" s="9">
        <f>COUNTIF(G5:G24, G4)</f>
        <v>12</v>
      </c>
      <c r="H26" s="9">
        <f t="shared" ref="H26:L26" si="2">COUNTIF(H5:H24, H4)</f>
        <v>0</v>
      </c>
      <c r="I26" s="9">
        <f t="shared" si="2"/>
        <v>12</v>
      </c>
      <c r="J26" s="9">
        <f t="shared" si="2"/>
        <v>12</v>
      </c>
      <c r="K26" s="9">
        <f t="shared" si="2"/>
        <v>12</v>
      </c>
      <c r="L26" s="9">
        <f t="shared" si="2"/>
        <v>12</v>
      </c>
    </row>
    <row r="27" spans="1:16" s="4" customFormat="1" ht="15.75" thickTop="1" x14ac:dyDescent="0.25">
      <c r="A27" s="3"/>
      <c r="D27" s="5"/>
    </row>
    <row r="28" spans="1:16" s="4" customFormat="1" x14ac:dyDescent="0.25">
      <c r="A28" s="3"/>
      <c r="D28" s="5"/>
    </row>
    <row r="29" spans="1:16" s="4" customFormat="1" x14ac:dyDescent="0.25">
      <c r="A29" s="3"/>
      <c r="D29" s="5"/>
    </row>
    <row r="32" spans="1:16" ht="24" x14ac:dyDescent="0.4">
      <c r="A32" s="8" t="s">
        <v>50</v>
      </c>
    </row>
    <row r="33" spans="1:22" x14ac:dyDescent="0.25">
      <c r="O33" s="6" t="s">
        <v>26</v>
      </c>
      <c r="P33" s="6"/>
    </row>
    <row r="34" spans="1:22" s="4" customFormat="1" x14ac:dyDescent="0.25">
      <c r="A34" s="3"/>
      <c r="D34" s="5"/>
      <c r="G34" s="4" t="s">
        <v>20</v>
      </c>
      <c r="K34" s="5" t="s">
        <v>51</v>
      </c>
      <c r="U34"/>
    </row>
    <row r="35" spans="1:22" s="4" customFormat="1" x14ac:dyDescent="0.25">
      <c r="A35" s="3" t="s">
        <v>24</v>
      </c>
      <c r="D35" s="5"/>
      <c r="G35" s="4" t="s">
        <v>14</v>
      </c>
      <c r="H35" s="4" t="s">
        <v>16</v>
      </c>
      <c r="I35" s="4" t="s">
        <v>18</v>
      </c>
      <c r="K35" s="4" t="s">
        <v>22</v>
      </c>
      <c r="V35"/>
    </row>
    <row r="36" spans="1:22" s="13" customFormat="1" x14ac:dyDescent="0.25">
      <c r="A36" s="7">
        <v>46120</v>
      </c>
      <c r="B36" s="13" t="s">
        <v>6</v>
      </c>
      <c r="C36" s="13" t="s">
        <v>3</v>
      </c>
      <c r="D36" s="14" t="s">
        <v>2</v>
      </c>
      <c r="E36" s="13" t="s">
        <v>52</v>
      </c>
      <c r="G36" s="13" t="str">
        <f t="shared" ref="G36:I41" si="3">IF(OR(G$35 = $K36, G$35 = $L36,G$35 = $M36 ), "", G$35)</f>
        <v>A</v>
      </c>
      <c r="H36" s="13" t="str">
        <f t="shared" si="3"/>
        <v>C</v>
      </c>
      <c r="I36" s="13" t="str">
        <f t="shared" si="3"/>
        <v/>
      </c>
      <c r="K36" s="13" t="s">
        <v>18</v>
      </c>
      <c r="L36" s="15"/>
    </row>
    <row r="37" spans="1:22" s="13" customFormat="1" x14ac:dyDescent="0.25">
      <c r="A37" s="7">
        <v>46127</v>
      </c>
      <c r="B37" s="13" t="s">
        <v>4</v>
      </c>
      <c r="C37" s="13" t="s">
        <v>53</v>
      </c>
      <c r="D37" s="14" t="s">
        <v>2</v>
      </c>
      <c r="E37" s="13" t="s">
        <v>3</v>
      </c>
      <c r="G37" s="13" t="str">
        <f t="shared" si="3"/>
        <v/>
      </c>
      <c r="H37" s="13" t="str">
        <f t="shared" si="3"/>
        <v>C</v>
      </c>
      <c r="I37" s="13" t="str">
        <f t="shared" si="3"/>
        <v>O</v>
      </c>
      <c r="K37" s="13" t="s">
        <v>14</v>
      </c>
      <c r="L37" s="15"/>
    </row>
    <row r="38" spans="1:22" s="13" customFormat="1" x14ac:dyDescent="0.25">
      <c r="A38" s="7">
        <v>46134</v>
      </c>
      <c r="B38" s="13" t="s">
        <v>29</v>
      </c>
      <c r="C38" s="13" t="s">
        <v>41</v>
      </c>
      <c r="D38" s="14" t="s">
        <v>2</v>
      </c>
      <c r="E38" s="13" t="s">
        <v>3</v>
      </c>
      <c r="G38" s="13" t="str">
        <f t="shared" si="3"/>
        <v>A</v>
      </c>
      <c r="H38" s="13" t="str">
        <f t="shared" si="3"/>
        <v/>
      </c>
      <c r="I38" s="13" t="str">
        <f t="shared" si="3"/>
        <v>O</v>
      </c>
      <c r="K38" s="13" t="s">
        <v>16</v>
      </c>
      <c r="L38" s="15"/>
    </row>
    <row r="39" spans="1:22" s="13" customFormat="1" x14ac:dyDescent="0.25">
      <c r="A39" s="7">
        <v>46141</v>
      </c>
      <c r="B39" s="13" t="s">
        <v>0</v>
      </c>
      <c r="C39" s="13" t="s">
        <v>3</v>
      </c>
      <c r="D39" s="14" t="s">
        <v>2</v>
      </c>
      <c r="E39" s="13" t="s">
        <v>54</v>
      </c>
      <c r="G39" s="13" t="str">
        <f t="shared" si="3"/>
        <v>A</v>
      </c>
      <c r="H39" s="13" t="str">
        <f t="shared" si="3"/>
        <v>C</v>
      </c>
      <c r="I39" s="13" t="str">
        <f t="shared" si="3"/>
        <v/>
      </c>
      <c r="K39" s="13" t="s">
        <v>18</v>
      </c>
      <c r="L39" s="15"/>
    </row>
    <row r="40" spans="1:22" x14ac:dyDescent="0.25">
      <c r="A40" s="2">
        <v>46148</v>
      </c>
      <c r="B40" t="s">
        <v>6</v>
      </c>
      <c r="C40" t="s">
        <v>55</v>
      </c>
      <c r="D40" s="1" t="s">
        <v>2</v>
      </c>
      <c r="E40" t="s">
        <v>3</v>
      </c>
      <c r="G40" t="str">
        <f t="shared" si="3"/>
        <v/>
      </c>
      <c r="H40" t="str">
        <f t="shared" si="3"/>
        <v>C</v>
      </c>
      <c r="I40" t="str">
        <f t="shared" si="3"/>
        <v>O</v>
      </c>
      <c r="K40" s="19" t="s">
        <v>14</v>
      </c>
      <c r="L40" s="4"/>
    </row>
    <row r="41" spans="1:22" x14ac:dyDescent="0.25">
      <c r="A41" s="2">
        <v>46155</v>
      </c>
      <c r="B41" t="s">
        <v>9</v>
      </c>
      <c r="C41" t="s">
        <v>3</v>
      </c>
      <c r="D41" s="1" t="s">
        <v>2</v>
      </c>
      <c r="E41" t="s">
        <v>56</v>
      </c>
      <c r="G41" t="str">
        <f t="shared" si="3"/>
        <v>A</v>
      </c>
      <c r="H41" t="str">
        <f t="shared" si="3"/>
        <v/>
      </c>
      <c r="I41" s="16" t="str">
        <f t="shared" si="3"/>
        <v>O</v>
      </c>
      <c r="K41" s="16" t="s">
        <v>16</v>
      </c>
      <c r="L41" s="4" t="s">
        <v>17</v>
      </c>
    </row>
    <row r="42" spans="1:22" x14ac:dyDescent="0.25">
      <c r="A42" s="2">
        <v>46162</v>
      </c>
      <c r="B42" t="s">
        <v>8</v>
      </c>
      <c r="C42" t="s">
        <v>3</v>
      </c>
      <c r="D42" s="1" t="s">
        <v>2</v>
      </c>
      <c r="E42" t="s">
        <v>57</v>
      </c>
      <c r="G42" t="str">
        <f t="shared" ref="G42:I56" si="4">IF(OR(G$35 = $K42, G$35 = $L42,G$35 = $M42 ), "", G$35)</f>
        <v>A</v>
      </c>
      <c r="H42" t="str">
        <f t="shared" si="4"/>
        <v>C</v>
      </c>
      <c r="I42" t="str">
        <f t="shared" si="4"/>
        <v/>
      </c>
      <c r="K42" s="16" t="s">
        <v>18</v>
      </c>
      <c r="L42" s="4"/>
    </row>
    <row r="43" spans="1:22" x14ac:dyDescent="0.25">
      <c r="A43" s="2">
        <v>46169</v>
      </c>
      <c r="B43" t="s">
        <v>8</v>
      </c>
      <c r="C43" t="s">
        <v>52</v>
      </c>
      <c r="D43" s="1" t="s">
        <v>2</v>
      </c>
      <c r="E43" t="s">
        <v>3</v>
      </c>
      <c r="G43" t="str">
        <f t="shared" si="4"/>
        <v/>
      </c>
      <c r="H43" t="str">
        <f t="shared" si="4"/>
        <v>C</v>
      </c>
      <c r="I43" t="str">
        <f t="shared" si="4"/>
        <v>O</v>
      </c>
      <c r="K43" s="19" t="s">
        <v>14</v>
      </c>
      <c r="L43" s="4"/>
    </row>
    <row r="44" spans="1:22" x14ac:dyDescent="0.25">
      <c r="A44" s="2">
        <v>46176</v>
      </c>
      <c r="B44" t="s">
        <v>0</v>
      </c>
      <c r="C44" t="s">
        <v>3</v>
      </c>
      <c r="D44" s="1" t="s">
        <v>2</v>
      </c>
      <c r="E44" t="s">
        <v>53</v>
      </c>
      <c r="G44" t="str">
        <f t="shared" si="4"/>
        <v>A</v>
      </c>
      <c r="H44" t="str">
        <f t="shared" si="4"/>
        <v/>
      </c>
      <c r="I44" t="str">
        <f t="shared" si="4"/>
        <v>O</v>
      </c>
      <c r="K44" s="19" t="s">
        <v>16</v>
      </c>
      <c r="L44" s="4"/>
    </row>
    <row r="45" spans="1:22" x14ac:dyDescent="0.25">
      <c r="A45" s="2">
        <v>46183</v>
      </c>
      <c r="B45" t="s">
        <v>9</v>
      </c>
      <c r="C45" t="s">
        <v>3</v>
      </c>
      <c r="D45" s="1" t="s">
        <v>2</v>
      </c>
      <c r="E45" t="s">
        <v>41</v>
      </c>
      <c r="G45" t="str">
        <f t="shared" si="4"/>
        <v>A</v>
      </c>
      <c r="H45" t="str">
        <f t="shared" si="4"/>
        <v>C</v>
      </c>
      <c r="I45" t="str">
        <f t="shared" si="4"/>
        <v/>
      </c>
      <c r="K45" s="19" t="s">
        <v>18</v>
      </c>
      <c r="L45" s="4"/>
    </row>
    <row r="46" spans="1:22" x14ac:dyDescent="0.25">
      <c r="A46" s="2">
        <v>46190</v>
      </c>
      <c r="B46" t="s">
        <v>4</v>
      </c>
      <c r="C46" t="s">
        <v>54</v>
      </c>
      <c r="D46" s="1" t="s">
        <v>2</v>
      </c>
      <c r="E46" t="s">
        <v>3</v>
      </c>
      <c r="G46" t="str">
        <f t="shared" si="4"/>
        <v/>
      </c>
      <c r="H46" t="str">
        <f t="shared" si="4"/>
        <v>C</v>
      </c>
      <c r="I46" t="str">
        <f t="shared" si="4"/>
        <v>O</v>
      </c>
      <c r="K46" s="19" t="s">
        <v>14</v>
      </c>
      <c r="L46" s="4"/>
    </row>
    <row r="47" spans="1:22" x14ac:dyDescent="0.25">
      <c r="A47" s="2">
        <v>46197</v>
      </c>
      <c r="B47" t="s">
        <v>8</v>
      </c>
      <c r="C47" t="s">
        <v>3</v>
      </c>
      <c r="D47" s="1" t="s">
        <v>2</v>
      </c>
      <c r="E47" t="s">
        <v>55</v>
      </c>
      <c r="G47" t="str">
        <f t="shared" si="4"/>
        <v>A</v>
      </c>
      <c r="H47" t="str">
        <f t="shared" si="4"/>
        <v/>
      </c>
      <c r="I47" t="str">
        <f t="shared" si="4"/>
        <v>O</v>
      </c>
      <c r="K47" s="19" t="s">
        <v>16</v>
      </c>
      <c r="L47" s="4"/>
    </row>
    <row r="48" spans="1:22" x14ac:dyDescent="0.25">
      <c r="A48" s="2">
        <v>46204</v>
      </c>
      <c r="B48" t="s">
        <v>29</v>
      </c>
      <c r="C48" t="s">
        <v>56</v>
      </c>
      <c r="D48" s="1" t="s">
        <v>2</v>
      </c>
      <c r="E48" t="s">
        <v>3</v>
      </c>
      <c r="G48" t="str">
        <f t="shared" si="4"/>
        <v>A</v>
      </c>
      <c r="H48" t="str">
        <f t="shared" si="4"/>
        <v>C</v>
      </c>
      <c r="I48" t="str">
        <f t="shared" si="4"/>
        <v/>
      </c>
      <c r="K48" s="19" t="s">
        <v>18</v>
      </c>
      <c r="L48" s="4"/>
    </row>
    <row r="49" spans="1:12" x14ac:dyDescent="0.25">
      <c r="A49" s="2">
        <v>46211</v>
      </c>
      <c r="B49" t="s">
        <v>6</v>
      </c>
      <c r="C49" t="s">
        <v>57</v>
      </c>
      <c r="D49" s="1" t="s">
        <v>2</v>
      </c>
      <c r="E49" t="s">
        <v>3</v>
      </c>
      <c r="G49" t="str">
        <f t="shared" si="4"/>
        <v/>
      </c>
      <c r="H49" t="str">
        <f t="shared" si="4"/>
        <v>C</v>
      </c>
      <c r="I49" t="str">
        <f t="shared" si="4"/>
        <v>O</v>
      </c>
      <c r="K49" s="19" t="s">
        <v>14</v>
      </c>
      <c r="L49" s="4"/>
    </row>
    <row r="50" spans="1:12" x14ac:dyDescent="0.25">
      <c r="A50" s="2">
        <v>46218</v>
      </c>
      <c r="B50" t="s">
        <v>29</v>
      </c>
      <c r="C50" t="s">
        <v>3</v>
      </c>
      <c r="D50" s="1" t="s">
        <v>2</v>
      </c>
      <c r="E50" t="s">
        <v>52</v>
      </c>
      <c r="G50" t="str">
        <f t="shared" si="4"/>
        <v>A</v>
      </c>
      <c r="H50" t="str">
        <f t="shared" si="4"/>
        <v/>
      </c>
      <c r="I50" t="str">
        <f t="shared" si="4"/>
        <v>O</v>
      </c>
      <c r="K50" s="19" t="s">
        <v>16</v>
      </c>
      <c r="L50" s="4"/>
    </row>
    <row r="51" spans="1:12" x14ac:dyDescent="0.25">
      <c r="A51" s="2">
        <v>46225</v>
      </c>
      <c r="B51" t="s">
        <v>8</v>
      </c>
      <c r="C51" t="s">
        <v>53</v>
      </c>
      <c r="D51" s="1" t="s">
        <v>2</v>
      </c>
      <c r="E51" t="s">
        <v>3</v>
      </c>
      <c r="G51" t="str">
        <f t="shared" si="4"/>
        <v>A</v>
      </c>
      <c r="H51" t="str">
        <f t="shared" si="4"/>
        <v>C</v>
      </c>
      <c r="I51" t="str">
        <f t="shared" si="4"/>
        <v/>
      </c>
      <c r="K51" s="19" t="s">
        <v>18</v>
      </c>
      <c r="L51" s="4"/>
    </row>
    <row r="52" spans="1:12" x14ac:dyDescent="0.25">
      <c r="A52" s="2">
        <v>46232</v>
      </c>
      <c r="B52" t="s">
        <v>6</v>
      </c>
      <c r="C52" t="s">
        <v>41</v>
      </c>
      <c r="D52" s="1" t="s">
        <v>2</v>
      </c>
      <c r="E52" t="s">
        <v>3</v>
      </c>
      <c r="G52" t="str">
        <f t="shared" si="4"/>
        <v/>
      </c>
      <c r="H52" t="str">
        <f t="shared" si="4"/>
        <v>C</v>
      </c>
      <c r="I52" t="str">
        <f t="shared" si="4"/>
        <v>O</v>
      </c>
      <c r="K52" s="19" t="s">
        <v>14</v>
      </c>
      <c r="L52" s="4"/>
    </row>
    <row r="53" spans="1:12" x14ac:dyDescent="0.25">
      <c r="A53" s="2">
        <v>46239</v>
      </c>
      <c r="B53" t="s">
        <v>9</v>
      </c>
      <c r="C53" t="s">
        <v>3</v>
      </c>
      <c r="D53" s="1" t="s">
        <v>2</v>
      </c>
      <c r="E53" t="s">
        <v>54</v>
      </c>
      <c r="G53" t="str">
        <f t="shared" si="4"/>
        <v>A</v>
      </c>
      <c r="H53" t="str">
        <f t="shared" si="4"/>
        <v/>
      </c>
      <c r="I53" t="str">
        <f t="shared" si="4"/>
        <v>O</v>
      </c>
      <c r="K53" s="19" t="s">
        <v>16</v>
      </c>
      <c r="L53" s="4"/>
    </row>
    <row r="54" spans="1:12" x14ac:dyDescent="0.25">
      <c r="A54" s="2">
        <v>46246</v>
      </c>
      <c r="B54" t="s">
        <v>29</v>
      </c>
      <c r="C54" t="s">
        <v>55</v>
      </c>
      <c r="D54" s="1" t="s">
        <v>2</v>
      </c>
      <c r="E54" t="s">
        <v>3</v>
      </c>
      <c r="G54" t="str">
        <f t="shared" si="4"/>
        <v>A</v>
      </c>
      <c r="H54" t="str">
        <f t="shared" si="4"/>
        <v>C</v>
      </c>
      <c r="I54" t="str">
        <f t="shared" si="4"/>
        <v/>
      </c>
      <c r="K54" s="19" t="s">
        <v>18</v>
      </c>
      <c r="L54" s="4"/>
    </row>
    <row r="55" spans="1:12" x14ac:dyDescent="0.25">
      <c r="A55" s="2">
        <v>46253</v>
      </c>
      <c r="B55" t="s">
        <v>0</v>
      </c>
      <c r="C55" t="s">
        <v>3</v>
      </c>
      <c r="D55" s="1" t="s">
        <v>2</v>
      </c>
      <c r="E55" t="s">
        <v>56</v>
      </c>
      <c r="G55" t="str">
        <f t="shared" si="4"/>
        <v/>
      </c>
      <c r="H55" t="str">
        <f t="shared" si="4"/>
        <v>C</v>
      </c>
      <c r="I55" t="str">
        <f t="shared" si="4"/>
        <v>O</v>
      </c>
      <c r="K55" s="19" t="s">
        <v>14</v>
      </c>
      <c r="L55" s="4"/>
    </row>
    <row r="56" spans="1:12" x14ac:dyDescent="0.25">
      <c r="A56" s="2">
        <v>46260</v>
      </c>
      <c r="B56" t="s">
        <v>4</v>
      </c>
      <c r="C56" t="s">
        <v>3</v>
      </c>
      <c r="D56" s="1" t="s">
        <v>2</v>
      </c>
      <c r="E56" t="s">
        <v>57</v>
      </c>
      <c r="G56" t="str">
        <f t="shared" si="4"/>
        <v>A</v>
      </c>
      <c r="H56" t="str">
        <f t="shared" si="4"/>
        <v/>
      </c>
      <c r="I56" t="str">
        <f t="shared" si="4"/>
        <v>O</v>
      </c>
      <c r="K56" s="19" t="s">
        <v>16</v>
      </c>
      <c r="L56" s="4"/>
    </row>
    <row r="57" spans="1:12" x14ac:dyDescent="0.25">
      <c r="K57" s="4"/>
      <c r="L57" s="4"/>
    </row>
    <row r="58" spans="1:12" ht="15.75" thickBot="1" x14ac:dyDescent="0.3">
      <c r="E58" s="12" t="s">
        <v>58</v>
      </c>
      <c r="G58" s="9">
        <f>COUNTIF(G36:G56, G35)</f>
        <v>14</v>
      </c>
      <c r="H58" s="9">
        <f t="shared" ref="H58:I58" si="5">COUNTIF(H36:H56, H35)</f>
        <v>14</v>
      </c>
      <c r="I58" s="9">
        <f t="shared" si="5"/>
        <v>14</v>
      </c>
      <c r="K58" s="4"/>
      <c r="L58" s="4"/>
    </row>
    <row r="59" spans="1:12" ht="15.75" thickTop="1" x14ac:dyDescent="0.25">
      <c r="K59" s="4"/>
      <c r="L59" s="4"/>
    </row>
  </sheetData>
  <mergeCells count="2">
    <mergeCell ref="G3:L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1B24-BA7B-47F5-B437-E8D5FDEE1CE3}">
  <dimension ref="A1:Y31"/>
  <sheetViews>
    <sheetView workbookViewId="0">
      <selection activeCell="G24" sqref="G24"/>
    </sheetView>
  </sheetViews>
  <sheetFormatPr defaultRowHeight="15" x14ac:dyDescent="0.25"/>
  <cols>
    <col min="1" max="1" width="16.5703125" style="2" bestFit="1" customWidth="1"/>
    <col min="2" max="2" width="6.28515625" bestFit="1" customWidth="1"/>
    <col min="3" max="3" width="11.5703125" bestFit="1" customWidth="1"/>
    <col min="4" max="4" width="2.42578125" style="1" bestFit="1" customWidth="1"/>
    <col min="5" max="5" width="14.7109375" bestFit="1" customWidth="1"/>
    <col min="6" max="6" width="4" customWidth="1"/>
    <col min="7" max="16" width="2.42578125" customWidth="1"/>
  </cols>
  <sheetData>
    <row r="1" spans="1:16" ht="24" x14ac:dyDescent="0.4">
      <c r="A1" s="8" t="s">
        <v>33</v>
      </c>
    </row>
    <row r="2" spans="1:16" x14ac:dyDescent="0.25">
      <c r="O2" s="6" t="s">
        <v>26</v>
      </c>
      <c r="P2" s="6"/>
    </row>
    <row r="3" spans="1:16" s="4" customFormat="1" x14ac:dyDescent="0.25">
      <c r="A3" s="3"/>
      <c r="D3" s="5"/>
      <c r="G3" s="17" t="s">
        <v>20</v>
      </c>
      <c r="H3" s="17"/>
      <c r="I3" s="17"/>
      <c r="J3" s="17"/>
      <c r="K3" s="17"/>
      <c r="L3" s="17"/>
      <c r="N3" s="17" t="s">
        <v>21</v>
      </c>
      <c r="O3" s="17"/>
    </row>
    <row r="4" spans="1:16" s="4" customFormat="1" x14ac:dyDescent="0.25">
      <c r="A4" s="3" t="s">
        <v>24</v>
      </c>
      <c r="D4" s="5"/>
      <c r="G4" s="4" t="s">
        <v>14</v>
      </c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N4" s="4" t="s">
        <v>22</v>
      </c>
      <c r="O4" s="4" t="s">
        <v>23</v>
      </c>
    </row>
    <row r="5" spans="1:16" x14ac:dyDescent="0.25">
      <c r="A5" s="2">
        <v>46076</v>
      </c>
      <c r="B5" t="s">
        <v>6</v>
      </c>
      <c r="C5" t="s">
        <v>3</v>
      </c>
      <c r="D5" s="1" t="s">
        <v>2</v>
      </c>
      <c r="E5" t="s">
        <v>12</v>
      </c>
      <c r="G5" t="str">
        <f>IF(OR(G$4 = $N5, G$4 = $O5), "", G$4)</f>
        <v/>
      </c>
      <c r="H5" t="str">
        <f t="shared" ref="H5:L16" si="0">IF(OR(H$4 = $N5, H$4 = $O5), "", H$4)</f>
        <v/>
      </c>
      <c r="I5" t="str">
        <f t="shared" si="0"/>
        <v>C</v>
      </c>
      <c r="J5" t="str">
        <f t="shared" si="0"/>
        <v>L</v>
      </c>
      <c r="K5" t="str">
        <f t="shared" si="0"/>
        <v>O</v>
      </c>
      <c r="L5" t="str">
        <f t="shared" si="0"/>
        <v>S</v>
      </c>
      <c r="N5" t="s">
        <v>14</v>
      </c>
      <c r="O5" t="s">
        <v>15</v>
      </c>
    </row>
    <row r="6" spans="1:16" x14ac:dyDescent="0.25">
      <c r="A6" s="2">
        <v>46083</v>
      </c>
      <c r="B6" t="s">
        <v>6</v>
      </c>
      <c r="C6" t="s">
        <v>5</v>
      </c>
      <c r="D6" s="1" t="s">
        <v>2</v>
      </c>
      <c r="E6" t="s">
        <v>3</v>
      </c>
      <c r="G6" t="str">
        <f>IF(OR(G$4 = $N6, G$4 = $O6), "", G$4)</f>
        <v>A</v>
      </c>
      <c r="H6" t="str">
        <f t="shared" si="0"/>
        <v>B</v>
      </c>
      <c r="I6" t="str">
        <f t="shared" si="0"/>
        <v/>
      </c>
      <c r="J6" t="str">
        <f t="shared" si="0"/>
        <v>L</v>
      </c>
      <c r="K6" t="str">
        <f t="shared" si="0"/>
        <v>O</v>
      </c>
      <c r="L6" t="str">
        <f t="shared" si="0"/>
        <v/>
      </c>
      <c r="N6" t="s">
        <v>16</v>
      </c>
      <c r="O6" t="s">
        <v>19</v>
      </c>
    </row>
    <row r="7" spans="1:16" x14ac:dyDescent="0.25">
      <c r="A7" s="2">
        <v>46090</v>
      </c>
      <c r="B7" t="s">
        <v>4</v>
      </c>
      <c r="C7" t="s">
        <v>7</v>
      </c>
      <c r="D7" s="1" t="s">
        <v>2</v>
      </c>
      <c r="E7" t="s">
        <v>3</v>
      </c>
      <c r="G7" t="str">
        <f>IF(OR(G$4 = $N7, G$4 = $O7), "", G$4)</f>
        <v>A</v>
      </c>
      <c r="H7" t="str">
        <f t="shared" si="0"/>
        <v>B</v>
      </c>
      <c r="I7" t="str">
        <f t="shared" si="0"/>
        <v>C</v>
      </c>
      <c r="J7" t="str">
        <f t="shared" si="0"/>
        <v/>
      </c>
      <c r="K7" t="str">
        <f t="shared" si="0"/>
        <v/>
      </c>
      <c r="L7" t="str">
        <f t="shared" si="0"/>
        <v>S</v>
      </c>
      <c r="N7" t="s">
        <v>17</v>
      </c>
      <c r="O7" t="s">
        <v>18</v>
      </c>
    </row>
    <row r="8" spans="1:16" x14ac:dyDescent="0.25">
      <c r="A8" s="2">
        <v>46097</v>
      </c>
      <c r="B8" t="s">
        <v>0</v>
      </c>
      <c r="C8" t="s">
        <v>3</v>
      </c>
      <c r="D8" s="1" t="s">
        <v>2</v>
      </c>
      <c r="E8" t="s">
        <v>10</v>
      </c>
      <c r="G8" t="str">
        <f t="shared" ref="G8:G16" si="1">IF(OR(G$4 = $N8, G$4 = $O8), "", G$4)</f>
        <v/>
      </c>
      <c r="H8" t="str">
        <f t="shared" si="0"/>
        <v/>
      </c>
      <c r="I8" t="str">
        <f t="shared" si="0"/>
        <v>C</v>
      </c>
      <c r="J8" t="str">
        <f t="shared" si="0"/>
        <v>L</v>
      </c>
      <c r="K8" t="str">
        <f t="shared" si="0"/>
        <v>O</v>
      </c>
      <c r="L8" t="str">
        <f t="shared" si="0"/>
        <v>S</v>
      </c>
      <c r="N8" t="s">
        <v>15</v>
      </c>
      <c r="O8" t="s">
        <v>14</v>
      </c>
    </row>
    <row r="9" spans="1:16" x14ac:dyDescent="0.25">
      <c r="A9" s="2">
        <v>46104</v>
      </c>
      <c r="B9" t="s">
        <v>8</v>
      </c>
      <c r="C9" t="s">
        <v>13</v>
      </c>
      <c r="D9" s="1" t="s">
        <v>2</v>
      </c>
      <c r="E9" t="s">
        <v>3</v>
      </c>
      <c r="G9" t="str">
        <f t="shared" si="1"/>
        <v>A</v>
      </c>
      <c r="H9" t="str">
        <f t="shared" si="0"/>
        <v>B</v>
      </c>
      <c r="I9" t="str">
        <f t="shared" si="0"/>
        <v/>
      </c>
      <c r="J9" t="str">
        <f t="shared" si="0"/>
        <v>L</v>
      </c>
      <c r="K9" t="str">
        <f t="shared" si="0"/>
        <v>O</v>
      </c>
      <c r="L9" t="str">
        <f t="shared" si="0"/>
        <v/>
      </c>
      <c r="N9" t="s">
        <v>19</v>
      </c>
      <c r="O9" t="s">
        <v>16</v>
      </c>
    </row>
    <row r="10" spans="1:16" x14ac:dyDescent="0.25">
      <c r="A10" s="3" t="s">
        <v>25</v>
      </c>
    </row>
    <row r="11" spans="1:16" x14ac:dyDescent="0.25">
      <c r="A11" s="7">
        <v>45915</v>
      </c>
      <c r="B11" t="s">
        <v>0</v>
      </c>
      <c r="C11" t="s">
        <v>1</v>
      </c>
      <c r="D11" s="1" t="s">
        <v>2</v>
      </c>
      <c r="E11" t="s">
        <v>3</v>
      </c>
      <c r="G11" t="str">
        <f t="shared" si="1"/>
        <v>A</v>
      </c>
      <c r="H11" t="str">
        <f t="shared" si="0"/>
        <v>B</v>
      </c>
      <c r="I11" t="str">
        <f t="shared" si="0"/>
        <v>C</v>
      </c>
      <c r="J11" t="str">
        <f t="shared" si="0"/>
        <v/>
      </c>
      <c r="K11" t="str">
        <f t="shared" si="0"/>
        <v/>
      </c>
      <c r="L11" t="str">
        <f t="shared" si="0"/>
        <v>S</v>
      </c>
      <c r="N11" t="s">
        <v>18</v>
      </c>
      <c r="O11" t="s">
        <v>17</v>
      </c>
    </row>
    <row r="12" spans="1:16" x14ac:dyDescent="0.25">
      <c r="A12" s="7">
        <v>45936</v>
      </c>
      <c r="B12" t="s">
        <v>4</v>
      </c>
      <c r="C12" t="s">
        <v>3</v>
      </c>
      <c r="D12" s="1" t="s">
        <v>2</v>
      </c>
      <c r="E12" t="s">
        <v>5</v>
      </c>
      <c r="G12" t="str">
        <f t="shared" si="1"/>
        <v/>
      </c>
      <c r="H12" t="str">
        <f t="shared" si="0"/>
        <v/>
      </c>
      <c r="I12" t="str">
        <f t="shared" si="0"/>
        <v>C</v>
      </c>
      <c r="J12" t="str">
        <f t="shared" si="0"/>
        <v>L</v>
      </c>
      <c r="K12" t="str">
        <f t="shared" si="0"/>
        <v>O</v>
      </c>
      <c r="L12" t="str">
        <f t="shared" si="0"/>
        <v>S</v>
      </c>
      <c r="N12" t="s">
        <v>14</v>
      </c>
      <c r="O12" t="s">
        <v>15</v>
      </c>
    </row>
    <row r="13" spans="1:16" x14ac:dyDescent="0.25">
      <c r="A13" s="7">
        <v>45943</v>
      </c>
      <c r="B13" t="s">
        <v>6</v>
      </c>
      <c r="C13" t="s">
        <v>3</v>
      </c>
      <c r="D13" s="1" t="s">
        <v>2</v>
      </c>
      <c r="E13" t="s">
        <v>7</v>
      </c>
      <c r="G13" t="str">
        <f t="shared" si="1"/>
        <v>A</v>
      </c>
      <c r="H13" t="str">
        <f t="shared" si="0"/>
        <v>B</v>
      </c>
      <c r="I13" t="str">
        <f t="shared" si="0"/>
        <v/>
      </c>
      <c r="J13" t="str">
        <f t="shared" si="0"/>
        <v>L</v>
      </c>
      <c r="K13" t="str">
        <f t="shared" si="0"/>
        <v>O</v>
      </c>
      <c r="L13" t="str">
        <f t="shared" si="0"/>
        <v/>
      </c>
      <c r="N13" t="s">
        <v>16</v>
      </c>
      <c r="O13" t="s">
        <v>19</v>
      </c>
    </row>
    <row r="14" spans="1:16" x14ac:dyDescent="0.25">
      <c r="A14" s="7">
        <v>45992</v>
      </c>
      <c r="B14" t="s">
        <v>8</v>
      </c>
      <c r="C14" t="s">
        <v>7</v>
      </c>
      <c r="D14" s="1" t="s">
        <v>2</v>
      </c>
      <c r="E14" t="s">
        <v>3</v>
      </c>
      <c r="G14" t="str">
        <f t="shared" si="1"/>
        <v>A</v>
      </c>
      <c r="H14" t="str">
        <f t="shared" si="0"/>
        <v>B</v>
      </c>
      <c r="I14" t="str">
        <f t="shared" si="0"/>
        <v>C</v>
      </c>
      <c r="J14" t="str">
        <f t="shared" si="0"/>
        <v/>
      </c>
      <c r="K14" t="str">
        <f t="shared" si="0"/>
        <v/>
      </c>
      <c r="L14" t="str">
        <f t="shared" si="0"/>
        <v>S</v>
      </c>
      <c r="N14" t="s">
        <v>17</v>
      </c>
      <c r="O14" t="s">
        <v>18</v>
      </c>
    </row>
    <row r="15" spans="1:16" x14ac:dyDescent="0.25">
      <c r="A15" s="7">
        <v>45999</v>
      </c>
      <c r="B15" t="s">
        <v>9</v>
      </c>
      <c r="C15" t="s">
        <v>3</v>
      </c>
      <c r="D15" s="1" t="s">
        <v>2</v>
      </c>
      <c r="E15" t="s">
        <v>10</v>
      </c>
      <c r="G15" t="str">
        <f t="shared" si="1"/>
        <v/>
      </c>
      <c r="H15" t="str">
        <f t="shared" si="0"/>
        <v/>
      </c>
      <c r="I15" t="str">
        <f t="shared" si="0"/>
        <v>C</v>
      </c>
      <c r="J15" t="str">
        <f t="shared" si="0"/>
        <v>L</v>
      </c>
      <c r="K15" t="str">
        <f t="shared" si="0"/>
        <v>O</v>
      </c>
      <c r="L15" t="str">
        <f t="shared" si="0"/>
        <v>S</v>
      </c>
      <c r="N15" t="s">
        <v>15</v>
      </c>
      <c r="O15" t="s">
        <v>14</v>
      </c>
    </row>
    <row r="16" spans="1:16" x14ac:dyDescent="0.25">
      <c r="A16" s="7">
        <v>46020</v>
      </c>
      <c r="B16" t="s">
        <v>4</v>
      </c>
      <c r="C16" t="s">
        <v>3</v>
      </c>
      <c r="D16" s="1" t="s">
        <v>2</v>
      </c>
      <c r="E16" t="s">
        <v>11</v>
      </c>
      <c r="G16" t="str">
        <f t="shared" si="1"/>
        <v>A</v>
      </c>
      <c r="H16" t="str">
        <f t="shared" si="0"/>
        <v>B</v>
      </c>
      <c r="I16" t="str">
        <f t="shared" si="0"/>
        <v/>
      </c>
      <c r="J16" t="str">
        <f t="shared" si="0"/>
        <v>L</v>
      </c>
      <c r="K16" t="str">
        <f t="shared" si="0"/>
        <v>O</v>
      </c>
      <c r="L16" t="str">
        <f t="shared" si="0"/>
        <v/>
      </c>
      <c r="N16" t="s">
        <v>19</v>
      </c>
      <c r="O16" t="s">
        <v>16</v>
      </c>
    </row>
    <row r="20" spans="1:25" ht="24" x14ac:dyDescent="0.4">
      <c r="A20" s="8" t="s">
        <v>34</v>
      </c>
    </row>
    <row r="21" spans="1:25" x14ac:dyDescent="0.25">
      <c r="O21" s="6" t="s">
        <v>26</v>
      </c>
      <c r="P21" s="6"/>
    </row>
    <row r="22" spans="1:25" s="4" customFormat="1" x14ac:dyDescent="0.25">
      <c r="A22" s="3"/>
      <c r="D22" s="5"/>
      <c r="G22" s="17" t="s">
        <v>20</v>
      </c>
      <c r="H22" s="17"/>
      <c r="I22" s="17"/>
      <c r="J22" s="17"/>
      <c r="K22" s="17"/>
      <c r="L22" s="17"/>
      <c r="N22" s="17" t="s">
        <v>21</v>
      </c>
      <c r="O22" s="17"/>
      <c r="X22"/>
    </row>
    <row r="23" spans="1:25" s="4" customFormat="1" x14ac:dyDescent="0.25">
      <c r="A23" s="3" t="s">
        <v>24</v>
      </c>
      <c r="D23" s="5"/>
      <c r="G23" s="4" t="s">
        <v>14</v>
      </c>
      <c r="H23" s="4" t="s">
        <v>15</v>
      </c>
      <c r="I23" s="4" t="s">
        <v>16</v>
      </c>
      <c r="J23" s="4" t="s">
        <v>17</v>
      </c>
      <c r="K23" s="4" t="s">
        <v>18</v>
      </c>
      <c r="L23" s="4" t="s">
        <v>19</v>
      </c>
      <c r="N23" s="4" t="s">
        <v>22</v>
      </c>
      <c r="O23" s="4" t="s">
        <v>23</v>
      </c>
      <c r="P23" s="4" t="s">
        <v>35</v>
      </c>
      <c r="Y23"/>
    </row>
    <row r="24" spans="1:25" x14ac:dyDescent="0.25">
      <c r="A24" s="2">
        <v>46073</v>
      </c>
      <c r="B24" t="s">
        <v>6</v>
      </c>
      <c r="C24" t="s">
        <v>3</v>
      </c>
      <c r="D24" s="1" t="s">
        <v>2</v>
      </c>
      <c r="E24" t="s">
        <v>27</v>
      </c>
      <c r="G24" t="str">
        <f>IF(OR(G$23 = $N24, G$23 = $O24,G$23 = $P24 ), "", G$23)</f>
        <v/>
      </c>
      <c r="H24" t="str">
        <f t="shared" ref="H24:L31" si="2">IF(OR(H$23 = $N24, H$23 = $O24,H$23 = $P24 ), "", H$23)</f>
        <v/>
      </c>
      <c r="I24" t="str">
        <f t="shared" si="2"/>
        <v>C</v>
      </c>
      <c r="J24" t="str">
        <f t="shared" si="2"/>
        <v>L</v>
      </c>
      <c r="K24" t="str">
        <f t="shared" si="2"/>
        <v>O</v>
      </c>
      <c r="L24" t="str">
        <f t="shared" si="2"/>
        <v/>
      </c>
      <c r="N24" t="s">
        <v>14</v>
      </c>
      <c r="O24" t="s">
        <v>19</v>
      </c>
      <c r="P24" t="s">
        <v>15</v>
      </c>
    </row>
    <row r="25" spans="1:25" x14ac:dyDescent="0.25">
      <c r="A25" s="2">
        <v>46080</v>
      </c>
      <c r="B25" t="s">
        <v>4</v>
      </c>
      <c r="C25" t="s">
        <v>3</v>
      </c>
      <c r="D25" s="1" t="s">
        <v>2</v>
      </c>
      <c r="E25" t="s">
        <v>28</v>
      </c>
      <c r="G25" t="str">
        <f t="shared" ref="G25:G31" si="3">IF(OR(G$23 = $N25, G$23 = $O25,G$23 = $P25 ), "", G$23)</f>
        <v>A</v>
      </c>
      <c r="H25" t="str">
        <f t="shared" si="2"/>
        <v/>
      </c>
      <c r="I25" t="str">
        <f t="shared" si="2"/>
        <v/>
      </c>
      <c r="J25" t="str">
        <f t="shared" si="2"/>
        <v/>
      </c>
      <c r="K25" t="str">
        <f t="shared" si="2"/>
        <v>O</v>
      </c>
      <c r="L25" t="str">
        <f t="shared" si="2"/>
        <v>S</v>
      </c>
      <c r="N25" t="s">
        <v>16</v>
      </c>
      <c r="O25" t="s">
        <v>17</v>
      </c>
      <c r="P25" t="s">
        <v>15</v>
      </c>
    </row>
    <row r="26" spans="1:25" x14ac:dyDescent="0.25">
      <c r="A26" s="2">
        <v>46087</v>
      </c>
      <c r="B26" t="s">
        <v>9</v>
      </c>
      <c r="C26" t="s">
        <v>12</v>
      </c>
      <c r="D26" s="1" t="s">
        <v>2</v>
      </c>
      <c r="E26" t="s">
        <v>3</v>
      </c>
      <c r="G26" t="str">
        <f t="shared" si="3"/>
        <v>A</v>
      </c>
      <c r="H26" t="str">
        <f t="shared" si="2"/>
        <v/>
      </c>
      <c r="I26" t="str">
        <f t="shared" si="2"/>
        <v>C</v>
      </c>
      <c r="J26" t="str">
        <f t="shared" si="2"/>
        <v>L</v>
      </c>
      <c r="K26" t="str">
        <f t="shared" si="2"/>
        <v/>
      </c>
      <c r="L26" t="str">
        <f t="shared" si="2"/>
        <v/>
      </c>
      <c r="N26" t="s">
        <v>18</v>
      </c>
      <c r="O26" t="s">
        <v>19</v>
      </c>
      <c r="P26" t="s">
        <v>15</v>
      </c>
    </row>
    <row r="27" spans="1:25" x14ac:dyDescent="0.25">
      <c r="A27" s="2">
        <v>46094</v>
      </c>
      <c r="B27" t="s">
        <v>29</v>
      </c>
      <c r="C27" t="s">
        <v>3</v>
      </c>
      <c r="D27" s="1" t="s">
        <v>2</v>
      </c>
      <c r="E27" t="s">
        <v>30</v>
      </c>
      <c r="G27" t="str">
        <f t="shared" si="3"/>
        <v/>
      </c>
      <c r="H27" t="str">
        <f t="shared" si="2"/>
        <v/>
      </c>
      <c r="I27" t="str">
        <f t="shared" si="2"/>
        <v>C</v>
      </c>
      <c r="J27" t="str">
        <f t="shared" si="2"/>
        <v/>
      </c>
      <c r="K27" t="str">
        <f t="shared" si="2"/>
        <v>O</v>
      </c>
      <c r="L27" t="str">
        <f t="shared" si="2"/>
        <v>S</v>
      </c>
      <c r="N27" t="s">
        <v>14</v>
      </c>
      <c r="O27" t="s">
        <v>17</v>
      </c>
      <c r="P27" t="s">
        <v>15</v>
      </c>
    </row>
    <row r="28" spans="1:25" x14ac:dyDescent="0.25">
      <c r="A28" s="2">
        <v>46101</v>
      </c>
      <c r="B28" t="s">
        <v>8</v>
      </c>
      <c r="C28" t="s">
        <v>3</v>
      </c>
      <c r="D28" s="1" t="s">
        <v>2</v>
      </c>
      <c r="E28" t="s">
        <v>31</v>
      </c>
      <c r="G28" t="str">
        <f t="shared" si="3"/>
        <v>A</v>
      </c>
      <c r="H28" t="str">
        <f t="shared" si="2"/>
        <v/>
      </c>
      <c r="I28" t="str">
        <f t="shared" si="2"/>
        <v/>
      </c>
      <c r="J28" t="str">
        <f t="shared" si="2"/>
        <v>L</v>
      </c>
      <c r="K28" t="str">
        <f t="shared" si="2"/>
        <v/>
      </c>
      <c r="L28" t="str">
        <f t="shared" si="2"/>
        <v>S</v>
      </c>
      <c r="N28" t="s">
        <v>16</v>
      </c>
      <c r="O28" t="s">
        <v>18</v>
      </c>
      <c r="P28" t="s">
        <v>15</v>
      </c>
    </row>
    <row r="29" spans="1:25" x14ac:dyDescent="0.25">
      <c r="A29" s="2">
        <v>46108</v>
      </c>
      <c r="B29" t="s">
        <v>6</v>
      </c>
      <c r="C29" t="s">
        <v>32</v>
      </c>
      <c r="D29" s="1" t="s">
        <v>2</v>
      </c>
      <c r="E29" t="s">
        <v>3</v>
      </c>
      <c r="G29" t="str">
        <f t="shared" si="3"/>
        <v>A</v>
      </c>
      <c r="H29" t="str">
        <f t="shared" si="2"/>
        <v/>
      </c>
      <c r="I29" t="str">
        <f t="shared" si="2"/>
        <v>C</v>
      </c>
      <c r="J29" t="str">
        <f t="shared" si="2"/>
        <v/>
      </c>
      <c r="K29" t="str">
        <f t="shared" si="2"/>
        <v>O</v>
      </c>
      <c r="L29" t="str">
        <f t="shared" si="2"/>
        <v/>
      </c>
      <c r="N29" t="s">
        <v>17</v>
      </c>
      <c r="O29" t="s">
        <v>19</v>
      </c>
      <c r="P29" t="s">
        <v>15</v>
      </c>
    </row>
    <row r="30" spans="1:25" x14ac:dyDescent="0.25">
      <c r="A30" s="3" t="s">
        <v>25</v>
      </c>
    </row>
    <row r="31" spans="1:25" x14ac:dyDescent="0.25">
      <c r="A31" s="7">
        <v>46024</v>
      </c>
      <c r="B31" t="s">
        <v>0</v>
      </c>
      <c r="C31" t="s">
        <v>3</v>
      </c>
      <c r="D31" s="1" t="s">
        <v>2</v>
      </c>
      <c r="E31" t="s">
        <v>12</v>
      </c>
      <c r="G31" t="str">
        <f t="shared" si="3"/>
        <v>A</v>
      </c>
      <c r="H31" t="str">
        <f t="shared" si="2"/>
        <v/>
      </c>
      <c r="I31" t="str">
        <f t="shared" si="2"/>
        <v/>
      </c>
      <c r="J31" t="str">
        <f t="shared" si="2"/>
        <v>L</v>
      </c>
      <c r="K31" t="str">
        <f t="shared" si="2"/>
        <v/>
      </c>
      <c r="L31" t="str">
        <f t="shared" si="2"/>
        <v>S</v>
      </c>
      <c r="N31" t="s">
        <v>16</v>
      </c>
      <c r="O31" t="s">
        <v>18</v>
      </c>
      <c r="P31" t="s">
        <v>15</v>
      </c>
    </row>
  </sheetData>
  <mergeCells count="4">
    <mergeCell ref="G3:L3"/>
    <mergeCell ref="N3:O3"/>
    <mergeCell ref="G22:L22"/>
    <mergeCell ref="N22:O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FC4F-35B9-4C66-B7C7-181EE570F465}">
  <dimension ref="A1:H36"/>
  <sheetViews>
    <sheetView workbookViewId="0">
      <selection activeCell="G23" sqref="G23"/>
    </sheetView>
  </sheetViews>
  <sheetFormatPr defaultRowHeight="15" x14ac:dyDescent="0.25"/>
  <cols>
    <col min="1" max="1" width="9.140625" style="5"/>
    <col min="2" max="6" width="9.140625" style="1"/>
  </cols>
  <sheetData>
    <row r="1" spans="1:8" x14ac:dyDescent="0.25">
      <c r="B1" s="5" t="s">
        <v>14</v>
      </c>
      <c r="C1" s="5" t="s">
        <v>16</v>
      </c>
      <c r="D1" s="5" t="s">
        <v>17</v>
      </c>
      <c r="E1" s="5" t="s">
        <v>18</v>
      </c>
      <c r="F1" s="5" t="s">
        <v>19</v>
      </c>
    </row>
    <row r="2" spans="1:8" ht="15.75" thickBot="1" x14ac:dyDescent="0.3">
      <c r="A2" s="5" t="s">
        <v>14</v>
      </c>
      <c r="B2" s="1" t="s">
        <v>47</v>
      </c>
      <c r="C2" s="1" t="s">
        <v>47</v>
      </c>
      <c r="D2" s="1" t="s">
        <v>47</v>
      </c>
      <c r="E2" s="1" t="s">
        <v>47</v>
      </c>
      <c r="F2" s="1" t="s">
        <v>47</v>
      </c>
      <c r="G2" s="9">
        <f>SUM(B2:F2)</f>
        <v>0</v>
      </c>
    </row>
    <row r="3" spans="1:8" ht="16.5" thickTop="1" thickBot="1" x14ac:dyDescent="0.3">
      <c r="A3" s="5" t="s">
        <v>16</v>
      </c>
      <c r="B3" s="1">
        <v>1</v>
      </c>
      <c r="C3" s="1" t="s">
        <v>47</v>
      </c>
      <c r="D3" s="1" t="s">
        <v>47</v>
      </c>
      <c r="E3" s="1" t="s">
        <v>47</v>
      </c>
      <c r="F3" s="1" t="s">
        <v>47</v>
      </c>
      <c r="G3" s="9">
        <f>SUM(B3:F3)</f>
        <v>1</v>
      </c>
    </row>
    <row r="4" spans="1:8" ht="16.5" thickTop="1" thickBot="1" x14ac:dyDescent="0.3">
      <c r="A4" s="5" t="s">
        <v>17</v>
      </c>
      <c r="B4" s="1">
        <v>1</v>
      </c>
      <c r="C4" s="1">
        <v>1</v>
      </c>
      <c r="D4" s="1" t="s">
        <v>47</v>
      </c>
      <c r="E4" s="1" t="s">
        <v>47</v>
      </c>
      <c r="F4" s="1" t="s">
        <v>47</v>
      </c>
      <c r="G4" s="9">
        <f>SUM(B4:F4)</f>
        <v>2</v>
      </c>
    </row>
    <row r="5" spans="1:8" ht="16.5" thickTop="1" thickBot="1" x14ac:dyDescent="0.3">
      <c r="A5" s="5" t="s">
        <v>18</v>
      </c>
      <c r="B5" s="1">
        <v>1</v>
      </c>
      <c r="C5" s="1">
        <v>1</v>
      </c>
      <c r="D5" s="1">
        <v>1</v>
      </c>
      <c r="E5" s="1" t="s">
        <v>47</v>
      </c>
      <c r="F5" s="1" t="s">
        <v>47</v>
      </c>
      <c r="G5" s="9">
        <f>SUM(B5:F5)</f>
        <v>3</v>
      </c>
    </row>
    <row r="6" spans="1:8" ht="16.5" thickTop="1" thickBot="1" x14ac:dyDescent="0.3">
      <c r="A6" s="5" t="s">
        <v>19</v>
      </c>
      <c r="B6" s="1">
        <v>1</v>
      </c>
      <c r="C6" s="1">
        <v>1</v>
      </c>
      <c r="D6" s="1">
        <v>1</v>
      </c>
      <c r="E6" s="1">
        <v>1</v>
      </c>
      <c r="F6" s="1" t="s">
        <v>47</v>
      </c>
      <c r="G6" s="9">
        <f>SUM(B6:F6)</f>
        <v>4</v>
      </c>
    </row>
    <row r="7" spans="1:8" ht="16.5" thickTop="1" thickBot="1" x14ac:dyDescent="0.3">
      <c r="B7" s="11">
        <f>SUM(B2:B6)</f>
        <v>4</v>
      </c>
      <c r="C7" s="11">
        <f>SUM(C2:C6)</f>
        <v>3</v>
      </c>
      <c r="D7" s="11">
        <f>SUM(D2:D6)</f>
        <v>2</v>
      </c>
      <c r="E7" s="11">
        <f>SUM(E2:E6)</f>
        <v>1</v>
      </c>
      <c r="F7" s="11">
        <f>SUM(F2:F6)</f>
        <v>0</v>
      </c>
    </row>
    <row r="8" spans="1:8" ht="15.75" thickTop="1" x14ac:dyDescent="0.25"/>
    <row r="10" spans="1:8" ht="15.75" thickBot="1" x14ac:dyDescent="0.3">
      <c r="B10" s="11">
        <f>B7+G2</f>
        <v>4</v>
      </c>
      <c r="C10" s="11">
        <f>C7+G3</f>
        <v>4</v>
      </c>
      <c r="D10" s="11">
        <f>D7+G4</f>
        <v>4</v>
      </c>
      <c r="E10" s="11">
        <f>E7+G5</f>
        <v>4</v>
      </c>
      <c r="F10" s="11">
        <f>F7+G6</f>
        <v>4</v>
      </c>
      <c r="H10" s="9">
        <f>SUM(B10:G10)</f>
        <v>20</v>
      </c>
    </row>
    <row r="11" spans="1:8" ht="15.75" thickTop="1" x14ac:dyDescent="0.25"/>
    <row r="14" spans="1:8" x14ac:dyDescent="0.25">
      <c r="A14" s="10" t="s">
        <v>49</v>
      </c>
    </row>
    <row r="15" spans="1:8" x14ac:dyDescent="0.25">
      <c r="B15" s="1" t="s">
        <v>19</v>
      </c>
      <c r="C15" s="1" t="s">
        <v>17</v>
      </c>
    </row>
    <row r="16" spans="1:8" x14ac:dyDescent="0.25">
      <c r="B16" s="1" t="s">
        <v>14</v>
      </c>
      <c r="C16" s="1" t="s">
        <v>16</v>
      </c>
    </row>
    <row r="17" spans="1:3" x14ac:dyDescent="0.25">
      <c r="B17" s="1" t="s">
        <v>17</v>
      </c>
      <c r="C17" s="1" t="s">
        <v>18</v>
      </c>
    </row>
    <row r="18" spans="1:3" x14ac:dyDescent="0.25">
      <c r="B18" s="1" t="s">
        <v>19</v>
      </c>
      <c r="C18" s="1" t="s">
        <v>14</v>
      </c>
    </row>
    <row r="19" spans="1:3" x14ac:dyDescent="0.25">
      <c r="B19" s="1" t="s">
        <v>16</v>
      </c>
      <c r="C19" s="1" t="s">
        <v>19</v>
      </c>
    </row>
    <row r="20" spans="1:3" x14ac:dyDescent="0.25">
      <c r="B20" s="1" t="s">
        <v>18</v>
      </c>
      <c r="C20" s="1" t="s">
        <v>14</v>
      </c>
    </row>
    <row r="21" spans="1:3" ht="14.25" customHeight="1" x14ac:dyDescent="0.25">
      <c r="B21" s="1" t="s">
        <v>17</v>
      </c>
      <c r="C21" s="1" t="s">
        <v>16</v>
      </c>
    </row>
    <row r="22" spans="1:3" x14ac:dyDescent="0.25">
      <c r="B22" s="1" t="s">
        <v>18</v>
      </c>
      <c r="C22" s="1" t="s">
        <v>19</v>
      </c>
    </row>
    <row r="23" spans="1:3" x14ac:dyDescent="0.25">
      <c r="B23" s="1" t="s">
        <v>14</v>
      </c>
      <c r="C23" s="1" t="s">
        <v>17</v>
      </c>
    </row>
    <row r="24" spans="1:3" x14ac:dyDescent="0.25">
      <c r="B24" s="1" t="s">
        <v>16</v>
      </c>
      <c r="C24" s="1" t="s">
        <v>18</v>
      </c>
    </row>
    <row r="26" spans="1:3" x14ac:dyDescent="0.25">
      <c r="A26" s="10" t="s">
        <v>48</v>
      </c>
    </row>
    <row r="27" spans="1:3" x14ac:dyDescent="0.25">
      <c r="B27" s="1" t="s">
        <v>14</v>
      </c>
      <c r="C27" s="1" t="s">
        <v>16</v>
      </c>
    </row>
    <row r="28" spans="1:3" x14ac:dyDescent="0.25">
      <c r="B28" s="1" t="s">
        <v>14</v>
      </c>
      <c r="C28" s="1" t="s">
        <v>17</v>
      </c>
    </row>
    <row r="29" spans="1:3" x14ac:dyDescent="0.25">
      <c r="B29" s="1" t="s">
        <v>18</v>
      </c>
      <c r="C29" s="1" t="s">
        <v>14</v>
      </c>
    </row>
    <row r="30" spans="1:3" x14ac:dyDescent="0.25">
      <c r="B30" s="1" t="s">
        <v>19</v>
      </c>
      <c r="C30" s="1" t="s">
        <v>14</v>
      </c>
    </row>
    <row r="31" spans="1:3" x14ac:dyDescent="0.25">
      <c r="B31" s="1" t="s">
        <v>17</v>
      </c>
      <c r="C31" s="1" t="s">
        <v>16</v>
      </c>
    </row>
    <row r="32" spans="1:3" x14ac:dyDescent="0.25">
      <c r="B32" s="1" t="s">
        <v>16</v>
      </c>
      <c r="C32" s="1" t="s">
        <v>18</v>
      </c>
    </row>
    <row r="33" spans="2:3" x14ac:dyDescent="0.25">
      <c r="B33" s="1" t="s">
        <v>16</v>
      </c>
      <c r="C33" s="1" t="s">
        <v>19</v>
      </c>
    </row>
    <row r="34" spans="2:3" x14ac:dyDescent="0.25">
      <c r="B34" s="1" t="s">
        <v>17</v>
      </c>
      <c r="C34" s="1" t="s">
        <v>18</v>
      </c>
    </row>
    <row r="35" spans="2:3" x14ac:dyDescent="0.25">
      <c r="B35" s="1" t="s">
        <v>19</v>
      </c>
      <c r="C35" s="1" t="s">
        <v>17</v>
      </c>
    </row>
    <row r="36" spans="2:3" x14ac:dyDescent="0.25">
      <c r="B36" s="1" t="s">
        <v>18</v>
      </c>
      <c r="C36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 2026</vt:lpstr>
      <vt:lpstr>Winter 25-26</vt:lpstr>
      <vt:lpstr>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O'Connor</dc:creator>
  <cp:lastModifiedBy>Steven O'Connor</cp:lastModifiedBy>
  <dcterms:created xsi:type="dcterms:W3CDTF">2026-02-18T15:07:42Z</dcterms:created>
  <dcterms:modified xsi:type="dcterms:W3CDTF">2026-04-30T16:09:47Z</dcterms:modified>
</cp:coreProperties>
</file>